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PQA\DIPARTIMENTI\RiD 2024-26\"/>
    </mc:Choice>
  </mc:AlternateContent>
  <xr:revisionPtr revIDLastSave="0" documentId="13_ncr:1_{DB6F09E8-CD17-4D4E-B991-6066E73B6316}" xr6:coauthVersionLast="47" xr6:coauthVersionMax="47" xr10:uidLastSave="{00000000-0000-0000-0000-000000000000}"/>
  <bookViews>
    <workbookView xWindow="-108" yWindow="-108" windowWidth="23256" windowHeight="12456" firstSheet="10" activeTab="10" xr2:uid="{00000000-000D-0000-FFFF-FFFF00000000}"/>
  </bookViews>
  <sheets>
    <sheet name="Introduzione" sheetId="1" r:id="rId1"/>
    <sheet name="1. Personale accademico" sheetId="2" r:id="rId2"/>
    <sheet name="2. Personale TAB e CEL" sheetId="3" r:id="rId3"/>
    <sheet name="3. Assegnisti di ricerca" sheetId="4" r:id="rId4"/>
    <sheet name="4. Contratti di ricerca" sheetId="5" r:id="rId5"/>
    <sheet name="5. Borsisti e contrattisti" sheetId="6" r:id="rId6"/>
    <sheet name="6. VQR" sheetId="7" r:id="rId7"/>
    <sheet name="7. Prodotti della ricerca" sheetId="8" r:id="rId8"/>
    <sheet name="8. ASN" sheetId="9" r:id="rId9"/>
    <sheet name="9a. Bandi comp. internazionali" sheetId="10" r:id="rId10"/>
    <sheet name="9b. Bandi comp. nazionali" sheetId="11" r:id="rId11"/>
    <sheet name="10. Fondi non competitivi" sheetId="12" r:id="rId12"/>
    <sheet name="11. Terza missione" sheetId="13" r:id="rId13"/>
    <sheet name="12. Didattica" sheetId="14" r:id="rId14"/>
    <sheet name="13, Formazione post-lauream" sheetId="18" r:id="rId15"/>
    <sheet name="14. KPI" sheetId="15" r:id="rId16"/>
    <sheet name="_Liste" sheetId="17" state="hidden" r:id="rId17"/>
  </sheets>
  <definedNames>
    <definedName name="AREA_ALL">_Liste!$A$2:$A$15</definedName>
    <definedName name="AREA_COD">_Liste!$HF$2:$HG$15</definedName>
    <definedName name="GSD_BIB">_Liste!$HI$2:$HI$113</definedName>
    <definedName name="GSDAREA_01">_Liste!$H$2:$H$8</definedName>
    <definedName name="GSDAREA_02">_Liste!$I$2:$I$7</definedName>
    <definedName name="GSDAREA_03">_Liste!$J$2:$J$9</definedName>
    <definedName name="GSDAREA_04">_Liste!$K$2:$K$5</definedName>
    <definedName name="GSDAREA_05">_Liste!$L$2:$L$16</definedName>
    <definedName name="GSDAREA_06">_Liste!$M$2:$M$28</definedName>
    <definedName name="GSDAREA_07">_Liste!$N$2:$N$14</definedName>
    <definedName name="GSDAREA_08">_Liste!$O$2:$O$13</definedName>
    <definedName name="GSDAREA_09">_Liste!$P$2:$P$20</definedName>
    <definedName name="GSDAREA_10">_Liste!$Q$2:$Q$21</definedName>
    <definedName name="GSDAREA_11">_Liste!$R$2:$R$18</definedName>
    <definedName name="GSDAREA_12">_Liste!$S$2:$S$18</definedName>
    <definedName name="GSDAREA_13">_Liste!$T$2:$T$16</definedName>
    <definedName name="GSDAREA_14">_Liste!$U$2:$U$9</definedName>
    <definedName name="SC_ALL">_Liste!$B$2:$B$189</definedName>
    <definedName name="SSD_ALL">_Liste!$C$2:$C$359</definedName>
    <definedName name="SSD_BIB">_Liste!$D$2:$D$203</definedName>
    <definedName name="SSD_GSD">_Liste!$HC$2:$HD$359</definedName>
    <definedName name="SSDGSD_01_INFO_01">_Liste!$V$2:$V$2</definedName>
    <definedName name="SSDGSD_01_MATH_01">_Liste!$W$2:$W$3</definedName>
    <definedName name="SSDGSD_01_MATH_02">_Liste!$X$2:$X$3</definedName>
    <definedName name="SSDGSD_01_MATH_03">_Liste!$Y$2:$Y$3</definedName>
    <definedName name="SSDGSD_01_MATH_04">_Liste!$Z$2:$Z$2</definedName>
    <definedName name="SSDGSD_01_MATH_05">_Liste!$AA$2:$AA$2</definedName>
    <definedName name="SSDGSD_01_MATH_06">_Liste!$AB$2:$AB$2</definedName>
    <definedName name="SSDGSD_02_PHYS_01">_Liste!$AC$2:$AC$2</definedName>
    <definedName name="SSDGSD_02_PHYS_02">_Liste!$AD$2:$AD$2</definedName>
    <definedName name="SSDGSD_02_PHYS_03">_Liste!$AE$2:$AE$2</definedName>
    <definedName name="SSDGSD_02_PHYS_04">_Liste!$AF$2:$AF$2</definedName>
    <definedName name="SSDGSD_02_PHYS_05">_Liste!$AG$2:$AG$3</definedName>
    <definedName name="SSDGSD_02_PHYS_06">_Liste!$AH$2:$AH$3</definedName>
    <definedName name="SSDGSD_03_CHEM_01">_Liste!$AI$2:$AI$3</definedName>
    <definedName name="SSDGSD_03_CHEM_02">_Liste!$AJ$2:$AJ$2</definedName>
    <definedName name="SSDGSD_03_CHEM_03">_Liste!$AK$2:$AK$2</definedName>
    <definedName name="SSDGSD_03_CHEM_04">_Liste!$AL$2:$AL$2</definedName>
    <definedName name="SSDGSD_03_CHEM_05">_Liste!$AM$2:$AM$2</definedName>
    <definedName name="SSDGSD_03_CHEM_06">_Liste!$AN$2:$AN$2</definedName>
    <definedName name="SSDGSD_03_CHEM_07">_Liste!$AO$2:$AO$4</definedName>
    <definedName name="SSDGSD_03_CHEM_08">_Liste!$AP$2:$AP$2</definedName>
    <definedName name="SSDGSD_04_GEOS_01">_Liste!$AQ$2:$AQ$5</definedName>
    <definedName name="SSDGSD_04_GEOS_02">_Liste!$AR$2:$AR$4</definedName>
    <definedName name="SSDGSD_04_GEOS_03">_Liste!$AS$2:$AS$3</definedName>
    <definedName name="SSDGSD_04_GEOS_04">_Liste!$AT$2:$AT$4</definedName>
    <definedName name="SSDGSD_05_BIOS_01">_Liste!$AU$2:$AU$5</definedName>
    <definedName name="SSDGSD_05_BIOS_02">_Liste!$AV$2:$AV$2</definedName>
    <definedName name="SSDGSD_05_BIOS_03">_Liste!$AW$2:$AW$3</definedName>
    <definedName name="SSDGSD_05_BIOS_04">_Liste!$AX$2:$AX$2</definedName>
    <definedName name="SSDGSD_05_BIOS_05">_Liste!$AY$2:$AY$2</definedName>
    <definedName name="SSDGSD_05_BIOS_06">_Liste!$AZ$2:$AZ$2</definedName>
    <definedName name="SSDGSD_05_BIOS_07">_Liste!$BA$2:$BA$2</definedName>
    <definedName name="SSDGSD_05_BIOS_08">_Liste!$BB$2:$BB$2</definedName>
    <definedName name="SSDGSD_05_BIOS_09">_Liste!$BC$2:$BC$2</definedName>
    <definedName name="SSDGSD_05_BIOS_10">_Liste!$BD$2:$BD$2</definedName>
    <definedName name="SSDGSD_05_BIOS_11">_Liste!$BE$2:$BE$2</definedName>
    <definedName name="SSDGSD_05_BIOS_12">_Liste!$BF$2:$BF$2</definedName>
    <definedName name="SSDGSD_05_BIOS_13">_Liste!$BG$2:$BG$2</definedName>
    <definedName name="SSDGSD_05_BIOS_14">_Liste!$BH$2:$BH$2</definedName>
    <definedName name="SSDGSD_05_BIOS_15">_Liste!$BI$2:$BI$2</definedName>
    <definedName name="SSDGSD_06_MEDF_01">_Liste!$BJ$2:$BJ$3</definedName>
    <definedName name="SSDGSD_06_MEDS_01">_Liste!$BK$2:$BK$2</definedName>
    <definedName name="SSDGSD_06_MEDS_02">_Liste!$BL$2:$BL$4</definedName>
    <definedName name="SSDGSD_06_MEDS_03">_Liste!$BM$2:$BM$2</definedName>
    <definedName name="SSDGSD_06_MEDS_04">_Liste!$BN$2:$BN$2</definedName>
    <definedName name="SSDGSD_06_MEDS_05">_Liste!$BO$2:$BO$2</definedName>
    <definedName name="SSDGSD_06_MEDS_06">_Liste!$BP$2:$BP$2</definedName>
    <definedName name="SSDGSD_06_MEDS_07">_Liste!$BQ$2:$BQ$3</definedName>
    <definedName name="SSDGSD_06_MEDS_08">_Liste!$BR$2:$BR$6</definedName>
    <definedName name="SSDGSD_06_MEDS_09">_Liste!$BS$2:$BS$2</definedName>
    <definedName name="SSDGSD_06_MEDS_10">_Liste!$BT$2:$BT$4</definedName>
    <definedName name="SSDGSD_06_MEDS_11">_Liste!$BU$2:$BU$2</definedName>
    <definedName name="SSDGSD_06_MEDS_12">_Liste!$BV$2:$BV$2</definedName>
    <definedName name="SSDGSD_06_MEDS_13">_Liste!$BW$2:$BW$4</definedName>
    <definedName name="SSDGSD_06_MEDS_14">_Liste!$BX$2:$BX$4</definedName>
    <definedName name="SSDGSD_06_MEDS_15">_Liste!$BY$2:$BY$3</definedName>
    <definedName name="SSDGSD_06_MEDS_16">_Liste!$BZ$2:$BZ$2</definedName>
    <definedName name="SSDGSD_06_MEDS_17">_Liste!$CA$2:$CA$3</definedName>
    <definedName name="SSDGSD_06_MEDS_18">_Liste!$CB$2:$CB$2</definedName>
    <definedName name="SSDGSD_06_MEDS_19">_Liste!$CC$2:$CC$3</definedName>
    <definedName name="SSDGSD_06_MEDS_20">_Liste!$CD$2:$CD$3</definedName>
    <definedName name="SSDGSD_06_MEDS_21">_Liste!$CE$2:$CE$2</definedName>
    <definedName name="SSDGSD_06_MEDS_22">_Liste!$CF$2:$CF$3</definedName>
    <definedName name="SSDGSD_06_MEDS_23">_Liste!$CG$2:$CG$2</definedName>
    <definedName name="SSDGSD_06_MEDS_24">_Liste!$CH$2:$CH$5</definedName>
    <definedName name="SSDGSD_06_MEDS_25">_Liste!$CI$2:$CI$2</definedName>
    <definedName name="SSDGSD_06_MEDS_26">_Liste!$CJ$2:$CJ$5</definedName>
    <definedName name="SSDGSD_07_AGRI_01">_Liste!$CK$2:$CK$2</definedName>
    <definedName name="SSDGSD_07_AGRI_02">_Liste!$CL$2:$CL$3</definedName>
    <definedName name="SSDGSD_07_AGRI_03">_Liste!$CM$2:$CM$4</definedName>
    <definedName name="SSDGSD_07_AGRI_04">_Liste!$CN$2:$CN$3</definedName>
    <definedName name="SSDGSD_07_AGRI_05">_Liste!$CO$2:$CO$3</definedName>
    <definedName name="SSDGSD_07_AGRI_06">_Liste!$CP$2:$CP$4</definedName>
    <definedName name="SSDGSD_07_AGRI_07">_Liste!$CQ$2:$CQ$2</definedName>
    <definedName name="SSDGSD_07_AGRI_08">_Liste!$CR$2:$CR$2</definedName>
    <definedName name="SSDGSD_07_AGRI_09">_Liste!$CS$2:$CS$5</definedName>
    <definedName name="SSDGSD_07_MVET_01">_Liste!$CT$2:$CT$4</definedName>
    <definedName name="SSDGSD_07_MVET_03">_Liste!$CU$2:$CU$3</definedName>
    <definedName name="SSDGSD_07_MVET_04">_Liste!$CV$2:$CV$3</definedName>
    <definedName name="SSDGSD_07_MVET_05">_Liste!$CW$2:$CW$3</definedName>
    <definedName name="SSDGSD_08_CEAR_01">_Liste!$CX$2:$CX$3</definedName>
    <definedName name="SSDGSD_08_CEAR_02">_Liste!$CY$2:$CY$5</definedName>
    <definedName name="SSDGSD_08_CEAR_03">_Liste!$CZ$2:$CZ$4</definedName>
    <definedName name="SSDGSD_08_CEAR_04">_Liste!$DA$2:$DA$2</definedName>
    <definedName name="SSDGSD_08_CEAR_05">_Liste!$DB$2:$DB$2</definedName>
    <definedName name="SSDGSD_08_CEAR_06">_Liste!$DC$2:$DC$2</definedName>
    <definedName name="SSDGSD_08_CEAR_07">_Liste!$DD$2:$DD$2</definedName>
    <definedName name="SSDGSD_08_CEAR_08">_Liste!$DE$2:$DE$5</definedName>
    <definedName name="SSDGSD_08_CEAR_09">_Liste!$DF$2:$DF$4</definedName>
    <definedName name="SSDGSD_08_CEAR_10">_Liste!$DG$2:$DG$2</definedName>
    <definedName name="SSDGSD_08_CEAR_11">_Liste!$DH$2:$DH$3</definedName>
    <definedName name="SSDGSD_08_CEAR_12">_Liste!$DI$2:$DI$3</definedName>
    <definedName name="SSDGSD_09_IBIO_01">_Liste!$DJ$2:$DJ$2</definedName>
    <definedName name="SSDGSD_09_ICHI_01">_Liste!$DK$2:$DK$4</definedName>
    <definedName name="SSDGSD_09_ICHI_02">_Liste!$DL$2:$DL$3</definedName>
    <definedName name="SSDGSD_09_IEGE_01">_Liste!$DM$2:$DM$2</definedName>
    <definedName name="SSDGSD_09_IIET_01">_Liste!$DN$2:$DN$2</definedName>
    <definedName name="SSDGSD_09_IIND_01">_Liste!$DO$2:$DO$7</definedName>
    <definedName name="SSDGSD_09_IIND_02">_Liste!$DP$2:$DP$2</definedName>
    <definedName name="SSDGSD_09_IIND_03">_Liste!$DQ$2:$DQ$4</definedName>
    <definedName name="SSDGSD_09_IIND_04">_Liste!$DR$2:$DR$2</definedName>
    <definedName name="SSDGSD_09_IIND_05">_Liste!$DS$2:$DS$3</definedName>
    <definedName name="SSDGSD_09_IIND_07">_Liste!$DT$2:$DT$6</definedName>
    <definedName name="SSDGSD_09_IIND_08">_Liste!$DU$2:$DU$3</definedName>
    <definedName name="SSDGSD_09_IINF_01">_Liste!$DV$2:$DV$2</definedName>
    <definedName name="SSDGSD_09_IINF_02">_Liste!$DW$2:$DW$2</definedName>
    <definedName name="SSDGSD_09_IINF_03">_Liste!$DX$2:$DX$2</definedName>
    <definedName name="SSDGSD_09_IINF_04">_Liste!$DY$2:$DY$2</definedName>
    <definedName name="SSDGSD_09_IINF_05">_Liste!$DZ$2:$DZ$2</definedName>
    <definedName name="SSDGSD_09_IMAT_01">_Liste!$EA$2:$EA$2</definedName>
    <definedName name="SSDGSD_09_IMIS_01">_Liste!$EB$2:$EB$3</definedName>
    <definedName name="SSDGSD_10_ANGL_01">_Liste!$EC$2:$EC$4</definedName>
    <definedName name="SSDGSD_10_ARCH_01">_Liste!$ED$2:$ED$8</definedName>
    <definedName name="SSDGSD_10_ARTE_01">_Liste!$EE$2:$EE$5</definedName>
    <definedName name="SSDGSD_10_ASIA_01">_Liste!$EF$2:$EF$9</definedName>
    <definedName name="SSDGSD_10_COMP_01">_Liste!$EG$2:$EG$2</definedName>
    <definedName name="SSDGSD_10_FICP_01">_Liste!$EH$2:$EH$8</definedName>
    <definedName name="SSDGSD_10_FLMR_01">_Liste!$EI$2:$EI$4</definedName>
    <definedName name="SSDGSD_10_FRAN_01">_Liste!$EJ$2:$EJ$3</definedName>
    <definedName name="SSDGSD_10_GERM_01">_Liste!$EK$2:$EK$6</definedName>
    <definedName name="SSDGSD_10_GLOT_01">_Liste!$EL$2:$EL$4</definedName>
    <definedName name="SSDGSD_10_HELL_01">_Liste!$EM$2:$EM$5</definedName>
    <definedName name="SSDGSD_10_ITAL_01">_Liste!$EN$2:$EN$2</definedName>
    <definedName name="SSDGSD_10_LATI_01">_Liste!$EO$2:$EO$2</definedName>
    <definedName name="SSDGSD_10_LICO_01">_Liste!$EP$2:$EP$2</definedName>
    <definedName name="SSDGSD_10_LIFI_01">_Liste!$EQ$2:$EQ$3</definedName>
    <definedName name="SSDGSD_10_PEMM_01">_Liste!$ER$2:$ER$5</definedName>
    <definedName name="SSDGSD_10_SLAV_01">_Liste!$ES$2:$ES$2</definedName>
    <definedName name="SSDGSD_10_SPAN_01">_Liste!$ET$2:$ET$3</definedName>
    <definedName name="SSDGSD_10_STAA_01">_Liste!$EU$2:$EU$15</definedName>
    <definedName name="SSDGSD_10_STAN_01">_Liste!$EV$2:$EV$3</definedName>
    <definedName name="SSDGSD_11_GEOG_01">_Liste!$EW$2:$EW$3</definedName>
    <definedName name="SSDGSD_11_HIST_01">_Liste!$EX$2:$EX$2</definedName>
    <definedName name="SSDGSD_11_HIST_02">_Liste!$EY$2:$EY$2</definedName>
    <definedName name="SSDGSD_11_HIST_03">_Liste!$EZ$2:$EZ$3</definedName>
    <definedName name="SSDGSD_11_HIST_04">_Liste!$FA$2:$FA$5</definedName>
    <definedName name="SSDGSD_11_PAED_01">_Liste!$FB$2:$FB$4</definedName>
    <definedName name="SSDGSD_11_PAED_02">_Liste!$FC$2:$FC$2</definedName>
    <definedName name="SSDGSD_11_PHIL_01">_Liste!$FD$2:$FD$2</definedName>
    <definedName name="SSDGSD_11_PHIL_02">_Liste!$FE$2:$FE$3</definedName>
    <definedName name="SSDGSD_11_PHIL_03">_Liste!$FF$2:$FF$2</definedName>
    <definedName name="SSDGSD_11_PHIL_04">_Liste!$FG$2:$FG$3</definedName>
    <definedName name="SSDGSD_11_PHIL_05">_Liste!$FH$2:$FH$4</definedName>
    <definedName name="SSDGSD_11_PSIC_01">_Liste!$FI$2:$FI$4</definedName>
    <definedName name="SSDGSD_11_PSIC_02">_Liste!$FJ$2:$FJ$2</definedName>
    <definedName name="SSDGSD_11_PSIC_03">_Liste!$FK$2:$FK$3</definedName>
    <definedName name="SSDGSD_11_PSIC_04">_Liste!$FL$2:$FL$3</definedName>
    <definedName name="SSDGSD_11_SDEA_01">_Liste!$FM$2:$FM$2</definedName>
    <definedName name="SSDGSD_12_GIUR_01">_Liste!$FN$2:$FN$2</definedName>
    <definedName name="SSDGSD_12_GIUR_02">_Liste!$FO$2:$FO$3</definedName>
    <definedName name="SSDGSD_12_GIUR_03">_Liste!$FP$2:$FP$3</definedName>
    <definedName name="SSDGSD_12_GIUR_04">_Liste!$FQ$2:$FQ$2</definedName>
    <definedName name="SSDGSD_12_GIUR_05">_Liste!$FR$2:$FR$2</definedName>
    <definedName name="SSDGSD_12_GIUR_06">_Liste!$FS$2:$FS$2</definedName>
    <definedName name="SSDGSD_12_GIUR_07">_Liste!$FT$2:$FT$2</definedName>
    <definedName name="SSDGSD_12_GIUR_08">_Liste!$FU$2:$FU$2</definedName>
    <definedName name="SSDGSD_12_GIUR_09">_Liste!$FV$2:$FV$2</definedName>
    <definedName name="SSDGSD_12_GIUR_10">_Liste!$FW$2:$FW$2</definedName>
    <definedName name="SSDGSD_12_GIUR_11">_Liste!$FX$2:$FX$3</definedName>
    <definedName name="SSDGSD_12_GIUR_12">_Liste!$FY$2:$FY$2</definedName>
    <definedName name="SSDGSD_12_GIUR_13">_Liste!$FZ$2:$FZ$2</definedName>
    <definedName name="SSDGSD_12_GIUR_14">_Liste!$GA$2:$GA$2</definedName>
    <definedName name="SSDGSD_12_GIUR_15">_Liste!$GB$2:$GB$2</definedName>
    <definedName name="SSDGSD_12_GIUR_16">_Liste!$GC$2:$GC$2</definedName>
    <definedName name="SSDGSD_12_GIUR_17">_Liste!$GD$2:$GD$2</definedName>
    <definedName name="SSDGSD_13_ECON_01">_Liste!$GE$2:$GE$2</definedName>
    <definedName name="SSDGSD_13_ECON_02">_Liste!$GF$2:$GF$2</definedName>
    <definedName name="SSDGSD_13_ECON_03">_Liste!$GG$2:$GG$2</definedName>
    <definedName name="SSDGSD_13_ECON_04">_Liste!$GH$2:$GH$2</definedName>
    <definedName name="SSDGSD_13_ECON_05">_Liste!$GI$2:$GI$2</definedName>
    <definedName name="SSDGSD_13_ECON_06">_Liste!$GJ$2:$GJ$2</definedName>
    <definedName name="SSDGSD_13_ECON_07">_Liste!$GK$2:$GK$2</definedName>
    <definedName name="SSDGSD_13_ECON_08">_Liste!$GL$2:$GL$2</definedName>
    <definedName name="SSDGSD_13_ECON_09">_Liste!$GM$2:$GM$3</definedName>
    <definedName name="SSDGSD_13_ECON_10">_Liste!$GN$2:$GN$2</definedName>
    <definedName name="SSDGSD_13_STAT_01">_Liste!$GO$2:$GO$3</definedName>
    <definedName name="SSDGSD_13_STAT_02">_Liste!$GP$2:$GP$2</definedName>
    <definedName name="SSDGSD_13_STAT_03">_Liste!$GQ$2:$GQ$3</definedName>
    <definedName name="SSDGSD_13_STAT_04">_Liste!$GR$2:$GR$2</definedName>
    <definedName name="SSDGSD_13_STEC_01">_Liste!$GS$2:$GS$3</definedName>
    <definedName name="SSDGSD_14_GSPS_01">_Liste!$GT$2:$GT$2</definedName>
    <definedName name="SSDGSD_14_GSPS_02">_Liste!$GU$2:$GU$2</definedName>
    <definedName name="SSDGSD_14_GSPS_03">_Liste!$GV$2:$GV$3</definedName>
    <definedName name="SSDGSD_14_GSPS_04">_Liste!$GW$2:$GW$5</definedName>
    <definedName name="SSDGSD_14_GSPS_05">_Liste!$GX$2:$GX$2</definedName>
    <definedName name="SSDGSD_14_GSPS_06">_Liste!$GY$2:$GY$2</definedName>
    <definedName name="SSDGSD_14_GSPS_07">_Liste!$GZ$2:$GZ$3</definedName>
    <definedName name="SSDGSD_14_GSPS_08">_Liste!$HA$2:$HA$2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6" l="1"/>
  <c r="Q10" i="13"/>
  <c r="N10" i="13"/>
  <c r="K10" i="13"/>
  <c r="H10" i="13"/>
  <c r="E10" i="13"/>
  <c r="S10" i="13" l="1"/>
  <c r="P10" i="13"/>
  <c r="M10" i="13"/>
  <c r="J10" i="13"/>
  <c r="G10" i="13"/>
  <c r="R20" i="13"/>
  <c r="O20" i="13"/>
  <c r="L20" i="13"/>
  <c r="J20" i="13"/>
  <c r="H20" i="13"/>
  <c r="F20" i="13"/>
  <c r="C19" i="13"/>
  <c r="B19" i="13" s="1"/>
  <c r="C18" i="13"/>
  <c r="B18" i="13" s="1"/>
  <c r="C17" i="13"/>
  <c r="B17" i="13" s="1"/>
  <c r="C16" i="13"/>
  <c r="B16" i="13" s="1"/>
  <c r="C9" i="13"/>
  <c r="B9" i="13" s="1"/>
  <c r="C8" i="13"/>
  <c r="B8" i="13" s="1"/>
  <c r="C7" i="13"/>
  <c r="B7" i="13" s="1"/>
  <c r="C6" i="13"/>
  <c r="B6" i="13" s="1"/>
  <c r="C21" i="12"/>
  <c r="B21" i="12"/>
  <c r="C20" i="12"/>
  <c r="B20" i="12"/>
  <c r="C19" i="12"/>
  <c r="B19" i="12"/>
  <c r="C18" i="12"/>
  <c r="B18" i="12"/>
  <c r="C17" i="12"/>
  <c r="B17" i="12" s="1"/>
  <c r="C16" i="12"/>
  <c r="B16" i="12"/>
  <c r="C13" i="12"/>
  <c r="B13" i="12" s="1"/>
  <c r="C12" i="12"/>
  <c r="B12" i="12"/>
  <c r="H11" i="12"/>
  <c r="G11" i="12"/>
  <c r="F11" i="12"/>
  <c r="E11" i="12"/>
  <c r="C11" i="12"/>
  <c r="B11" i="12"/>
  <c r="C10" i="12"/>
  <c r="B10" i="12" s="1"/>
  <c r="C9" i="12"/>
  <c r="B9" i="12"/>
  <c r="C8" i="12"/>
  <c r="B8" i="12" s="1"/>
  <c r="C7" i="12"/>
  <c r="B7" i="12" s="1"/>
  <c r="C18" i="11"/>
  <c r="B18" i="11"/>
  <c r="C17" i="11"/>
  <c r="B17" i="11"/>
  <c r="C16" i="11"/>
  <c r="B16" i="11"/>
  <c r="C15" i="11"/>
  <c r="B15" i="11" s="1"/>
  <c r="K10" i="11"/>
  <c r="J10" i="11"/>
  <c r="H10" i="11"/>
  <c r="G10" i="11"/>
  <c r="F10" i="11"/>
  <c r="E10" i="11"/>
  <c r="C9" i="11"/>
  <c r="B9" i="11"/>
  <c r="C8" i="11"/>
  <c r="B8" i="11"/>
  <c r="C7" i="11"/>
  <c r="B7" i="11"/>
  <c r="C6" i="11"/>
  <c r="B6" i="11" s="1"/>
  <c r="C18" i="10"/>
  <c r="B18" i="10"/>
  <c r="C17" i="10"/>
  <c r="B17" i="10" s="1"/>
  <c r="C16" i="10"/>
  <c r="B16" i="10" s="1"/>
  <c r="C15" i="10"/>
  <c r="B15" i="10"/>
  <c r="K10" i="10"/>
  <c r="J10" i="10"/>
  <c r="H10" i="10"/>
  <c r="G10" i="10"/>
  <c r="F10" i="10"/>
  <c r="E10" i="10"/>
  <c r="C9" i="10"/>
  <c r="B9" i="10" s="1"/>
  <c r="C8" i="10"/>
  <c r="B8" i="10" s="1"/>
  <c r="C7" i="10"/>
  <c r="B7" i="10" s="1"/>
  <c r="C6" i="10"/>
  <c r="B6" i="10" s="1"/>
  <c r="C34" i="9"/>
  <c r="B34" i="9"/>
  <c r="C33" i="9"/>
  <c r="B33" i="9"/>
  <c r="E32" i="9"/>
  <c r="C32" i="9"/>
  <c r="B32" i="9" s="1"/>
  <c r="C31" i="9"/>
  <c r="B31" i="9" s="1"/>
  <c r="C30" i="9"/>
  <c r="B30" i="9" s="1"/>
  <c r="C29" i="9"/>
  <c r="B29" i="9" s="1"/>
  <c r="C28" i="9"/>
  <c r="B28" i="9" s="1"/>
  <c r="E22" i="9"/>
  <c r="C22" i="9"/>
  <c r="B22" i="9" s="1"/>
  <c r="C21" i="9"/>
  <c r="B21" i="9" s="1"/>
  <c r="C20" i="9"/>
  <c r="B20" i="9" s="1"/>
  <c r="C19" i="9"/>
  <c r="B19" i="9" s="1"/>
  <c r="C18" i="9"/>
  <c r="B18" i="9" s="1"/>
  <c r="C14" i="9"/>
  <c r="B14" i="9" s="1"/>
  <c r="C13" i="9"/>
  <c r="B13" i="9" s="1"/>
  <c r="E12" i="9"/>
  <c r="C12" i="9"/>
  <c r="B12" i="9" s="1"/>
  <c r="C11" i="9"/>
  <c r="B11" i="9" s="1"/>
  <c r="C10" i="9"/>
  <c r="B10" i="9" s="1"/>
  <c r="C9" i="9"/>
  <c r="B9" i="9" s="1"/>
  <c r="C8" i="9"/>
  <c r="B8" i="9"/>
  <c r="E17" i="8"/>
  <c r="C16" i="8"/>
  <c r="B16" i="8" s="1"/>
  <c r="C15" i="8"/>
  <c r="B15" i="8" s="1"/>
  <c r="H9" i="8"/>
  <c r="G9" i="8"/>
  <c r="F9" i="8"/>
  <c r="E9" i="8"/>
  <c r="C8" i="8"/>
  <c r="B8" i="8" s="1"/>
  <c r="C7" i="8"/>
  <c r="B7" i="8" s="1"/>
  <c r="C12" i="6"/>
  <c r="B12" i="6" s="1"/>
  <c r="I11" i="6"/>
  <c r="C11" i="6"/>
  <c r="B11" i="6" s="1"/>
  <c r="C10" i="6"/>
  <c r="B10" i="6" s="1"/>
  <c r="C9" i="6"/>
  <c r="B9" i="6" s="1"/>
  <c r="C8" i="6"/>
  <c r="B8" i="6" s="1"/>
  <c r="C7" i="6"/>
  <c r="B7" i="6" s="1"/>
  <c r="N12" i="5"/>
  <c r="M12" i="5"/>
  <c r="L12" i="5"/>
  <c r="K12" i="5"/>
  <c r="J12" i="5"/>
  <c r="I12" i="5"/>
  <c r="H12" i="5"/>
  <c r="G12" i="5"/>
  <c r="F12" i="5"/>
  <c r="E12" i="5"/>
  <c r="C11" i="5"/>
  <c r="B11" i="5" s="1"/>
  <c r="C10" i="5"/>
  <c r="B10" i="5" s="1"/>
  <c r="C9" i="5"/>
  <c r="B9" i="5" s="1"/>
  <c r="C8" i="5"/>
  <c r="B8" i="5" s="1"/>
  <c r="N12" i="4"/>
  <c r="M12" i="4"/>
  <c r="L12" i="4"/>
  <c r="K12" i="4"/>
  <c r="J12" i="4"/>
  <c r="I12" i="4"/>
  <c r="H12" i="4"/>
  <c r="G12" i="4"/>
  <c r="E12" i="4"/>
  <c r="C11" i="4"/>
  <c r="B11" i="4" s="1"/>
  <c r="C10" i="4"/>
  <c r="B10" i="4" s="1"/>
  <c r="C9" i="4"/>
  <c r="B9" i="4" s="1"/>
  <c r="C8" i="4"/>
  <c r="B8" i="4" s="1"/>
  <c r="M7" i="3"/>
  <c r="J16" i="2"/>
  <c r="I16" i="2"/>
  <c r="H16" i="2"/>
  <c r="G16" i="2"/>
  <c r="F16" i="2"/>
  <c r="E16" i="2"/>
  <c r="L15" i="2"/>
  <c r="K15" i="2"/>
  <c r="C15" i="2"/>
  <c r="B15" i="2" s="1"/>
  <c r="L14" i="2"/>
  <c r="K14" i="2"/>
  <c r="C14" i="2"/>
  <c r="B14" i="2" s="1"/>
  <c r="L13" i="2"/>
  <c r="K13" i="2"/>
  <c r="C13" i="2"/>
  <c r="B13" i="2" s="1"/>
  <c r="L12" i="2"/>
  <c r="K12" i="2"/>
  <c r="C12" i="2"/>
  <c r="B12" i="2" s="1"/>
  <c r="L7" i="2"/>
  <c r="K7" i="2"/>
  <c r="L6" i="2"/>
  <c r="K6" i="2"/>
  <c r="L16" i="2" l="1"/>
  <c r="K16" i="2"/>
</calcChain>
</file>

<file path=xl/sharedStrings.xml><?xml version="1.0" encoding="utf-8"?>
<sst xmlns="http://schemas.openxmlformats.org/spreadsheetml/2006/main" count="2955" uniqueCount="806">
  <si>
    <r>
      <rPr>
        <b/>
        <sz val="20"/>
        <color rgb="FF000000"/>
        <rFont val="Calibri"/>
        <scheme val="minor"/>
      </rPr>
      <t xml:space="preserve">
NOME DIPARTIMENTO:
Riesame Dipartimentale 2024/2026 (RiD 2024-2026)
Periodo valutato: dal 01/01/2024 al 30/06/2026
</t>
    </r>
    <r>
      <rPr>
        <sz val="20"/>
        <color rgb="FF000000"/>
        <rFont val="Calibri"/>
        <scheme val="minor"/>
      </rPr>
      <t>A cura del PQA</t>
    </r>
  </si>
  <si>
    <r>
      <rPr>
        <b/>
        <sz val="14"/>
        <color rgb="FF000000"/>
        <rFont val="Calibri"/>
        <scheme val="minor"/>
      </rPr>
      <t xml:space="preserve">
Note generali per la compilazione del documento
</t>
    </r>
    <r>
      <rPr>
        <sz val="14"/>
        <color rgb="FF000000"/>
        <rFont val="Calibri"/>
        <scheme val="minor"/>
      </rPr>
      <t xml:space="preserve">
1. I dati inseriti devono essere riferiti esclusivamente al periodo dal 01/01/2024 al 30/06/2026
2. Aree CUN, Gruppi Scientifico-Disciplinari (GSD)  e Settori Scientifico-Disciplinari (SSD), come da decreto al link https://www.mur.gov.it/it/atti-e-normativa/decreto-ministeriale-n-639-del-02-05-2024 devono essere riportati in rosso per i settori non bibliometrici e in blu per i settori bibliometrici 
3. Utilizzare il menu a tendina per l'inserimento dei SSD. Aree e GSD saranno copilati in automatico
4. Riempire solo i campi in bianco. I campi in giallo, che non devono essere riempiti, calcolano i valori in modo automatico  
5. Nei vari fogli, inserire nuove righe ove necessario per aggiungere dati 
6. Nel riquadro "Commento dei dati", presente in ogni foglio da compilare,  inserire un testo di max 2000 caratteri, spazi inclusi, che riassuma e analizzi i dati, evidenziando punti di forza e aree di miglioramento
</t>
    </r>
    <r>
      <rPr>
        <b/>
        <sz val="14"/>
        <color rgb="FF000000"/>
        <rFont val="Calibri"/>
        <scheme val="minor"/>
      </rPr>
      <t xml:space="preserve">
</t>
    </r>
  </si>
  <si>
    <t>Personale accademico per ruolo (PO, PA, RU, RTD-b, RTD-a)</t>
  </si>
  <si>
    <t>PO</t>
  </si>
  <si>
    <t>PA</t>
  </si>
  <si>
    <t>RU</t>
  </si>
  <si>
    <t>RTD-b</t>
  </si>
  <si>
    <t>RTD-a</t>
  </si>
  <si>
    <t>RTT</t>
  </si>
  <si>
    <t>Punti Organico</t>
  </si>
  <si>
    <t># Personale</t>
  </si>
  <si>
    <t>Personale accademico al 31/12/2023</t>
  </si>
  <si>
    <t>Personale accademico al 30/06/2026</t>
  </si>
  <si>
    <t>Personale Accademico al 30/06/2026 per Area, GSD e SSD</t>
  </si>
  <si>
    <t>Area</t>
  </si>
  <si>
    <t>GSD</t>
  </si>
  <si>
    <t>SSD</t>
  </si>
  <si>
    <t>RTD-B</t>
  </si>
  <si>
    <t>RTD-A</t>
  </si>
  <si>
    <r>
      <rPr>
        <b/>
        <sz val="12"/>
        <color rgb="FF000000"/>
        <rFont val="Calibri"/>
      </rPr>
      <t xml:space="preserve">
Note
</t>
    </r>
    <r>
      <rPr>
        <sz val="12"/>
        <color rgb="FF000000"/>
        <rFont val="Calibri"/>
      </rPr>
      <t xml:space="preserve">1. I dati per il riempimento di questo foglio sono estraibili dal seguente link:   
</t>
    </r>
    <r>
      <rPr>
        <b/>
        <sz val="12"/>
        <color rgb="FF0070C0"/>
        <rFont val="Calibri"/>
      </rPr>
      <t xml:space="preserve">https://cercauniversita.mur.gov.it/php5/docenti/cerca.php   </t>
    </r>
  </si>
  <si>
    <t xml:space="preserve">
Commento dei dati</t>
  </si>
  <si>
    <t>Strutturati Ud'A al 30/06/2026</t>
  </si>
  <si>
    <t>Categoria EP</t>
  </si>
  <si>
    <t>Funzionari (ex categoria D)</t>
  </si>
  <si>
    <t>Collaboratori (ex categoria C)</t>
  </si>
  <si>
    <t>Operatori (ex categoria B)</t>
  </si>
  <si>
    <t>CEL</t>
  </si>
  <si>
    <t>Amministrativi</t>
  </si>
  <si>
    <t>Tecnici</t>
  </si>
  <si>
    <t>Bibliotecari</t>
  </si>
  <si>
    <t>Esterni Ud'A al 30/06/2026</t>
  </si>
  <si>
    <t>CINECA</t>
  </si>
  <si>
    <r>
      <rPr>
        <b/>
        <sz val="12"/>
        <color rgb="FF000000"/>
        <rFont val="Calibri"/>
        <scheme val="minor"/>
      </rPr>
      <t xml:space="preserve">Note
</t>
    </r>
    <r>
      <rPr>
        <sz val="12"/>
        <color rgb="FF000000"/>
        <rFont val="Calibri"/>
        <scheme val="minor"/>
      </rPr>
      <t>1. I dati per il riempimento di questo foglio sono da reperire all'interno del Dipartimento
2. L'eventuale personale "Altro" si riferisce a personale tecnico-amministrativo non strutturato (ad es. Cooperativa Leonardo, Biblos, contratti con esterni, ecc.)</t>
    </r>
  </si>
  <si>
    <t xml:space="preserve">Conseguimento laurea 
 (inserire # AdR) </t>
  </si>
  <si>
    <t xml:space="preserve">Conseguimento PhD
 (inserire # AdR)  </t>
  </si>
  <si>
    <t xml:space="preserve">Area </t>
  </si>
  <si>
    <t>Ud'A</t>
  </si>
  <si>
    <t>Italiana non Ud'A</t>
  </si>
  <si>
    <t>Straniera</t>
  </si>
  <si>
    <t>Italiano non Ud'A</t>
  </si>
  <si>
    <t>Straniero</t>
  </si>
  <si>
    <t>Bandi competitivi</t>
  </si>
  <si>
    <t>Altro</t>
  </si>
  <si>
    <r>
      <rPr>
        <sz val="12"/>
        <color rgb="FF000000"/>
        <rFont val="Calibri"/>
        <scheme val="minor"/>
      </rPr>
      <t xml:space="preserve">Note
1. I dati per il riempimento di questo foglio sono ricavabili dal file allegato </t>
    </r>
    <r>
      <rPr>
        <i/>
        <sz val="12"/>
        <color rgb="FF000000"/>
        <rFont val="Calibri"/>
        <scheme val="minor"/>
      </rPr>
      <t>AdR2024-2</t>
    </r>
    <r>
      <rPr>
        <sz val="12"/>
        <color rgb="FF000000"/>
        <rFont val="Calibri"/>
        <scheme val="minor"/>
      </rPr>
      <t xml:space="preserve">6, fornito dall'amministrazione centrale Ud'A, oltre che da fonti Dipartimentali
2. Aree, GSD e SSD degli AdR si riferiscono all'afferenza del tutor accademico dell'Assegnista
3. Inserire il numero totale di AdR per SSD. Vanno conteggiati solo gli AdR che hanno svolto almeno 6 mesi di attività nel periodo 01/01/2024-30/06/2026. In caso di rinnovo dello stesso assegno, l'AdR va conteggiato una sola volta. Qualora invece lo stesso AdR sia stato titolare di due o più assegni, va conteggiato più volte   
4. Inserire i mesi di finanziamento degli AdR ricadenti sempre nel periodo 01/01/2024-30/06/2026, ripartiti per fonte (Ud'A, bandi competitivi, altro)  
</t>
    </r>
  </si>
  <si>
    <t xml:space="preserve">
Commento dei dati </t>
  </si>
  <si>
    <r>
      <t xml:space="preserve">CONTRATTI DI RICERCA (CdR) </t>
    </r>
    <r>
      <rPr>
        <b/>
        <sz val="12"/>
        <color rgb="FFFF0000"/>
        <rFont val="Calibri"/>
        <family val="2"/>
        <scheme val="minor"/>
      </rPr>
      <t>(1,2)</t>
    </r>
  </si>
  <si>
    <t># CdR</t>
  </si>
  <si>
    <r>
      <rPr>
        <b/>
        <sz val="12"/>
        <color rgb="FF000000"/>
        <rFont val="Calibri"/>
        <scheme val="minor"/>
      </rPr>
      <t xml:space="preserve">Finanziamento (mesi) </t>
    </r>
    <r>
      <rPr>
        <b/>
        <sz val="12"/>
        <color rgb="FFFF0000"/>
        <rFont val="Calibri"/>
        <scheme val="minor"/>
      </rPr>
      <t>(4)</t>
    </r>
  </si>
  <si>
    <t xml:space="preserve">GSD </t>
  </si>
  <si>
    <r>
      <t xml:space="preserve">BORSISTI E CONTRATTISTI  </t>
    </r>
    <r>
      <rPr>
        <b/>
        <sz val="12"/>
        <color rgb="FFFF0000"/>
        <rFont val="Calibri"/>
        <family val="2"/>
        <scheme val="minor"/>
      </rPr>
      <t>(1,2)</t>
    </r>
    <r>
      <rPr>
        <b/>
        <sz val="12"/>
        <color theme="1"/>
        <rFont val="Calibri"/>
        <family val="2"/>
        <scheme val="minor"/>
      </rPr>
      <t xml:space="preserve">
</t>
    </r>
    <r>
      <rPr>
        <b/>
        <sz val="12"/>
        <color rgb="FFFF0000"/>
        <rFont val="Calibri"/>
        <family val="2"/>
        <scheme val="minor"/>
      </rPr>
      <t>OPZIONALE</t>
    </r>
  </si>
  <si>
    <t>Borsisti</t>
  </si>
  <si>
    <t>Contrattisti</t>
  </si>
  <si>
    <t>Fondi Ud'A (€)</t>
  </si>
  <si>
    <t>Fondi da bandi (€)</t>
  </si>
  <si>
    <t xml:space="preserve">Altro (€) </t>
  </si>
  <si>
    <r>
      <rPr>
        <b/>
        <sz val="12"/>
        <color theme="1"/>
        <rFont val="Calibri"/>
        <family val="2"/>
        <scheme val="minor"/>
      </rPr>
      <t>Note</t>
    </r>
    <r>
      <rPr>
        <sz val="12"/>
        <color theme="1"/>
        <rFont val="Calibri"/>
        <family val="2"/>
        <scheme val="minor"/>
      </rPr>
      <t xml:space="preserve">
1. I dati per il riempimento di questo foglio sono da reperire all'interno del Dipartimento
2. Per contrattisti si intendono titolari di contratti di collaborazione non riferibili ad AdR, CdR e borse di studio
3. Aree, SC e SSD di borsisti e contrattisti si riferiscono all'afferenza del tutor accademico del contrattista o del borsista di ricerca
4.  Inserire il numero totale di borsisti e contrattisti. Vanno conteggiati solo coloro che hanno svolto almeno 1 mese di attività nel periodo 01/01/2024-30/06/2026. In caso di rinnovo, il borsista o contrattista va conteggiato una sola volta. Qualora invece lo stesso sia stato titolare di due o più incarichi, va conteggiato più volte  </t>
    </r>
  </si>
  <si>
    <t>ANALISI VQR 2020-2024 per GRUPPO SCIENTIFICO-DISCIPLINARE (GSD) (1)</t>
  </si>
  <si>
    <t>2020-2024</t>
  </si>
  <si>
    <t>Dati di Dipartimento</t>
  </si>
  <si>
    <t>Tipologia</t>
  </si>
  <si>
    <t>Prodotti attesi</t>
  </si>
  <si>
    <t>R</t>
  </si>
  <si>
    <t xml:space="preserve">Personale non in mobilità (R1) </t>
  </si>
  <si>
    <t xml:space="preserve">Personale in mobilità (R2) </t>
  </si>
  <si>
    <t xml:space="preserve">Tutto il personale (R1_2) </t>
  </si>
  <si>
    <t xml:space="preserve">VQR per Area del Dipartimento </t>
  </si>
  <si>
    <t>Somma punteggio (2)</t>
  </si>
  <si>
    <t xml:space="preserve">Voto medio </t>
  </si>
  <si>
    <t>R1</t>
  </si>
  <si>
    <t>R2</t>
  </si>
  <si>
    <t xml:space="preserve">R1_2 </t>
  </si>
  <si>
    <t>R1_2</t>
  </si>
  <si>
    <t xml:space="preserve">VQR per GSD del Dipartimento </t>
  </si>
  <si>
    <t xml:space="preserve">Somma punteggio </t>
  </si>
  <si>
    <r>
      <rPr>
        <b/>
        <sz val="12"/>
        <color rgb="FF000000"/>
        <rFont val="Calibri"/>
        <scheme val="minor"/>
      </rPr>
      <t xml:space="preserve">Note 
</t>
    </r>
    <r>
      <rPr>
        <sz val="12"/>
        <color rgb="FF000000"/>
        <rFont val="Calibri"/>
        <scheme val="minor"/>
      </rPr>
      <t xml:space="preserve">1. I dati per il riempimento di questo foglio sono estraibili dai seguenti links:
                </t>
    </r>
    <r>
      <rPr>
        <b/>
        <sz val="12"/>
        <color rgb="FF0070C0"/>
        <rFont val="Calibri"/>
        <scheme val="minor"/>
      </rPr>
      <t xml:space="preserve"> https://www.anvur.it/it/ricerca/qualita-della-ricerca/rapporti-di-valutazione/vqr-2020-2024
</t>
    </r>
    <r>
      <rPr>
        <sz val="12"/>
        <color rgb="FF000000"/>
        <rFont val="Calibri"/>
        <scheme val="minor"/>
      </rPr>
      <t xml:space="preserve">                                                                                                                                                                                                                                                                                                                                                                                                                           Personale non in mobilità (R1) - Vedi Tab 4.1 dei Rapporti di Area  
Personale in mobilità (R2) - Vedi Tab 4.2 dei Rapporti di Area
Tutto il personale (R1_2) - Vedi Tab 4.3 dei Rapporti di Area
Personale non in mobilità (R1) - Vedi Tab 4.4 dei Rapporti di GSD  
Personale in mobilità (R2) - Vedi Tab 4.5 dei Rapporti di GSD
Tutto il personale (R1_2) - Vedi Tab 4.6 dei Rapporti di GSD
2. Il dato è reperibile al seguente link: per il 2020-24  https://www.anvur.it/sites/default/files/2024-12/20.Chieti-e-Pescara_VQR3.pdf   
per il 2015-19 https://www.anvur.it/sites/default/files/2026-06/Chieti_e_Pescara_Rapporto_Istituzione_VQR_2020_2024.pdf
</t>
    </r>
    <r>
      <rPr>
        <b/>
        <sz val="12"/>
        <color rgb="FF000000"/>
        <rFont val="Calibri"/>
        <scheme val="minor"/>
      </rPr>
      <t xml:space="preserve">Abbreviazioni
</t>
    </r>
    <r>
      <rPr>
        <sz val="12"/>
        <color rgb="FF000000"/>
        <rFont val="Calibri"/>
        <scheme val="minor"/>
      </rPr>
      <t xml:space="preserve">                Personale non in mobilità (R1)/a
                Personale in mobilità (R2)/b  
                tutto il Personale (R1_2)/a+b</t>
    </r>
  </si>
  <si>
    <r>
      <rPr>
        <b/>
        <sz val="12"/>
        <color rgb="FF000000"/>
        <rFont val="Calibri"/>
        <scheme val="minor"/>
      </rPr>
      <t xml:space="preserve">
Commento dei dati</t>
    </r>
    <r>
      <rPr>
        <sz val="12"/>
        <color rgb="FF000000"/>
        <rFont val="Calibri"/>
        <scheme val="minor"/>
      </rPr>
      <t xml:space="preserve"> (Si raccomanda di inserire nel commento anche un'analisi comprativa con la VQR 2015-2019)
</t>
    </r>
  </si>
  <si>
    <r>
      <rPr>
        <b/>
        <sz val="12"/>
        <color rgb="FF000000"/>
        <rFont val="Calibri"/>
        <scheme val="minor"/>
      </rPr>
      <t xml:space="preserve">PRODOTTI DELLA RICERCA NEL DIPARTIMENTO </t>
    </r>
    <r>
      <rPr>
        <b/>
        <sz val="12"/>
        <color rgb="FFFF0000"/>
        <rFont val="Calibri"/>
        <scheme val="minor"/>
      </rPr>
      <t>(1,2)</t>
    </r>
  </si>
  <si>
    <t>Settori non bibliometrici</t>
  </si>
  <si>
    <t>Contributi in Rivista  
(non inserire fascia A)</t>
  </si>
  <si>
    <t>Pubblicazioni in riviste scientifiche di fascia A</t>
  </si>
  <si>
    <r>
      <rPr>
        <b/>
        <sz val="12"/>
        <color rgb="FF000000"/>
        <rFont val="Calibri"/>
      </rPr>
      <t xml:space="preserve">Contributi in Volume </t>
    </r>
    <r>
      <rPr>
        <b/>
        <sz val="12"/>
        <color rgb="FFFF0000"/>
        <rFont val="Calibri"/>
      </rPr>
      <t>(3)</t>
    </r>
  </si>
  <si>
    <t xml:space="preserve">Monografie </t>
  </si>
  <si>
    <t>Settori bibliometrici (Pubblicazioni indicizzate su Scopus e/o Wos)</t>
  </si>
  <si>
    <t xml:space="preserve">Pubblicazioni indicizzate </t>
  </si>
  <si>
    <t>Citazioni (Miglior Quartile)
Scopus/WoS</t>
  </si>
  <si>
    <t>Collocazione della rivista (Miglior Quartile)
 Scopus/WoS (4)</t>
  </si>
  <si>
    <t>Q1%</t>
  </si>
  <si>
    <t>Q2%</t>
  </si>
  <si>
    <t>Q3%</t>
  </si>
  <si>
    <t>Q4%</t>
  </si>
  <si>
    <r>
      <rPr>
        <b/>
        <sz val="12"/>
        <color rgb="FF000000"/>
        <rFont val="Calibri"/>
        <scheme val="minor"/>
      </rPr>
      <t xml:space="preserve">Note 
</t>
    </r>
    <r>
      <rPr>
        <sz val="12"/>
        <color rgb="FF000000"/>
        <rFont val="Calibri"/>
        <scheme val="minor"/>
      </rPr>
      <t xml:space="preserve">1. I dati per il riempimento di questo foglio sono estraibili dal seguente link (Cruscotto Cineca): 
     </t>
    </r>
    <r>
      <rPr>
        <b/>
        <sz val="12"/>
        <color rgb="FF4472C4"/>
        <rFont val="Calibri"/>
        <scheme val="minor"/>
      </rPr>
      <t xml:space="preserve">https://app.powerbi.com/groups/me/reports/8c4706d3-0664-449d-9eb2-b218855f8105/ReportSection?ctid=c5492249-84a0-43af-bd29-a7892e94b5b7&amp;experience=power-bi
</t>
    </r>
    <r>
      <rPr>
        <sz val="12"/>
        <color rgb="FF000000"/>
        <rFont val="Calibri"/>
        <scheme val="minor"/>
      </rPr>
      <t xml:space="preserve">2. Si ricorda di inserire solo prodotti con ISBN, ISSN e doi
3. In questa voce sono compresi tutti i contributi considerati validi per l'ASN, con particolare riferimento a capitoli di libri o atti di convegno
4. Per la banca dati SCOPUS specificare CiteScore, SJR o SNIP; per la banca dati WoS specificare IF o 5-IF
</t>
    </r>
  </si>
  <si>
    <r>
      <t xml:space="preserve">SUPERAMENTO SOGLIE ABILITAZIONE SCIENTIFICA NAZIONALE (ASN) 
PER I DOCENTI DEL DIPARTIMENTO AL 30/06/2026 </t>
    </r>
    <r>
      <rPr>
        <b/>
        <sz val="14"/>
        <color rgb="FFFF0000"/>
        <rFont val="Calibri"/>
        <family val="2"/>
        <scheme val="minor"/>
      </rPr>
      <t>(1,2)</t>
    </r>
  </si>
  <si>
    <t>Professori Ordinari (PO)</t>
  </si>
  <si>
    <t># PO</t>
  </si>
  <si>
    <t>% Superamento soglie da Commissario</t>
  </si>
  <si>
    <t>I soglia</t>
  </si>
  <si>
    <t>II soglia</t>
  </si>
  <si>
    <t>III soglia</t>
  </si>
  <si>
    <t>Professori Associati (PA)</t>
  </si>
  <si>
    <t># PA</t>
  </si>
  <si>
    <t>% Superamento soglie da PO</t>
  </si>
  <si>
    <t>Ricercatori Universitari (RU), RTDb, RTDa</t>
  </si>
  <si>
    <t># RU, RTDb, RTDa</t>
  </si>
  <si>
    <t>% Superamento soglie da PA</t>
  </si>
  <si>
    <r>
      <rPr>
        <b/>
        <sz val="12"/>
        <color rgb="FF000000"/>
        <rFont val="Calibri"/>
        <scheme val="minor"/>
      </rPr>
      <t xml:space="preserve">Note
</t>
    </r>
    <r>
      <rPr>
        <sz val="12"/>
        <color rgb="FF000000"/>
        <rFont val="Calibri"/>
        <scheme val="minor"/>
      </rPr>
      <t xml:space="preserve">1. I dati per il riempimento di questo foglio sono ricavabili da IRIS di Ateneo (accedere a IRIS, sezione Visione dipartimentale, selezionare Reportistica e analisi &gt; Simulazione ASN. Selezionare il proprio dipartimento e cliccare su Cerca)
2. </t>
    </r>
    <r>
      <rPr>
        <b/>
        <sz val="12"/>
        <color rgb="FF000000"/>
        <rFont val="Calibri"/>
        <scheme val="minor"/>
      </rPr>
      <t>% di superamento soglie</t>
    </r>
    <r>
      <rPr>
        <sz val="12"/>
        <color rgb="FF000000"/>
        <rFont val="Calibri"/>
        <scheme val="minor"/>
      </rPr>
      <t xml:space="preserve">: indicare, per ciascun ruolo, la percentuale di docenti che ha superato i valori soglia rispetto al totale del personale accademico del SSD in Dipartimento </t>
    </r>
  </si>
  <si>
    <r>
      <t xml:space="preserve">BANDI COMPETITIVI INTERNAZIONALI </t>
    </r>
    <r>
      <rPr>
        <b/>
        <sz val="14"/>
        <color rgb="FFFF0000"/>
        <rFont val="Calibri"/>
        <family val="2"/>
        <scheme val="minor"/>
      </rPr>
      <t>(1)</t>
    </r>
  </si>
  <si>
    <r>
      <t xml:space="preserve">PROGETTI APPROVATI </t>
    </r>
    <r>
      <rPr>
        <b/>
        <sz val="12"/>
        <color rgb="FFFF0000"/>
        <rFont val="Calibri"/>
        <family val="2"/>
        <scheme val="minor"/>
      </rPr>
      <t>(2)</t>
    </r>
  </si>
  <si>
    <t># Progetti approvati</t>
  </si>
  <si>
    <t>Durata (mesi)</t>
  </si>
  <si>
    <r>
      <t xml:space="preserve">DETTAGLIO DEI PROGETTI </t>
    </r>
    <r>
      <rPr>
        <b/>
        <sz val="12"/>
        <color rgb="FFFF0000"/>
        <rFont val="Calibri"/>
        <family val="2"/>
        <scheme val="minor"/>
      </rPr>
      <t>(2)</t>
    </r>
  </si>
  <si>
    <t>Acronimo progetto</t>
  </si>
  <si>
    <t xml:space="preserve"> Titolo progetto </t>
  </si>
  <si>
    <t>Codice fiscale PI o RU dipartimentale</t>
  </si>
  <si>
    <t>Ente finanziatore</t>
  </si>
  <si>
    <t>Programma finanziamento (Horizon, ERC, ecc.)</t>
  </si>
  <si>
    <t>CUP</t>
  </si>
  <si>
    <t xml:space="preserve">data del Decreto Finanziamento </t>
  </si>
  <si>
    <t>Contributo totale concesso al Progetto in €</t>
  </si>
  <si>
    <t>Contributo concesso al Dipartimento (€) (escluso  co-finanziamento)</t>
  </si>
  <si>
    <t>Durata  (mesi)</t>
  </si>
  <si>
    <t xml:space="preserve">
Commento dei dati
 </t>
  </si>
  <si>
    <r>
      <t xml:space="preserve">BANDI COMPETITIVI NAZIONALI </t>
    </r>
    <r>
      <rPr>
        <b/>
        <sz val="14"/>
        <color rgb="FFFF0000"/>
        <rFont val="Calibri"/>
        <family val="2"/>
        <scheme val="minor"/>
      </rPr>
      <t xml:space="preserve"> (1)  </t>
    </r>
    <r>
      <rPr>
        <b/>
        <sz val="14"/>
        <color theme="1"/>
        <rFont val="Calibri"/>
        <family val="2"/>
        <scheme val="minor"/>
      </rPr>
      <t xml:space="preserve"> </t>
    </r>
  </si>
  <si>
    <r>
      <rPr>
        <b/>
        <sz val="12"/>
        <color rgb="FF000000"/>
        <rFont val="Calibri"/>
        <scheme val="minor"/>
      </rPr>
      <t xml:space="preserve">DETTAGLIO DEI PROGETTI </t>
    </r>
    <r>
      <rPr>
        <b/>
        <sz val="12"/>
        <color rgb="FFFF0000"/>
        <rFont val="Calibri"/>
        <scheme val="minor"/>
      </rPr>
      <t>(2)</t>
    </r>
  </si>
  <si>
    <t xml:space="preserve">Programma finanziamento </t>
  </si>
  <si>
    <t xml:space="preserve">Contributo totale concesso al Progetto (€) </t>
  </si>
  <si>
    <t xml:space="preserve">Contributo totale concesso a Ud'A (€)  (escluso cofinanziamento) </t>
  </si>
  <si>
    <t>Contributo concesso al Dipartimento (€)  (escluso  co-finanziamento)</t>
  </si>
  <si>
    <r>
      <t xml:space="preserve">CONTRIBUTI DI RICERCA NON COMPETITIVI </t>
    </r>
    <r>
      <rPr>
        <b/>
        <sz val="14"/>
        <color rgb="FFFF0000"/>
        <rFont val="Calibri"/>
        <family val="2"/>
        <scheme val="minor"/>
      </rPr>
      <t>(1, 2)</t>
    </r>
  </si>
  <si>
    <r>
      <t xml:space="preserve">CONTRIBUTI LIBERALI </t>
    </r>
    <r>
      <rPr>
        <b/>
        <sz val="12"/>
        <color rgb="FFFF0000"/>
        <rFont val="Calibri"/>
        <family val="2"/>
        <scheme val="minor"/>
      </rPr>
      <t>(3)</t>
    </r>
  </si>
  <si>
    <r>
      <t xml:space="preserve">CONTRIBUTI DIVERSI </t>
    </r>
    <r>
      <rPr>
        <b/>
        <sz val="12"/>
        <color rgb="FFFF0000"/>
        <rFont val="Calibri"/>
        <family val="2"/>
        <scheme val="minor"/>
      </rPr>
      <t>(4)</t>
    </r>
  </si>
  <si>
    <t># Contributi</t>
  </si>
  <si>
    <t xml:space="preserve"> Contributo al Dipartimento (€)</t>
  </si>
  <si>
    <t>DETTAGLIO DEI CONTRIBUTI</t>
  </si>
  <si>
    <t xml:space="preserve">Codice fiscale PI o RU </t>
  </si>
  <si>
    <t>Contributo al Dipartimento (€)</t>
  </si>
  <si>
    <r>
      <rPr>
        <b/>
        <sz val="12"/>
        <color theme="1"/>
        <rFont val="Calibri"/>
        <family val="2"/>
        <scheme val="minor"/>
      </rPr>
      <t xml:space="preserve">Note </t>
    </r>
    <r>
      <rPr>
        <sz val="12"/>
        <color theme="1"/>
        <rFont val="Calibri"/>
        <family val="2"/>
        <scheme val="minor"/>
      </rPr>
      <t xml:space="preserve">
1. I dati per il riempimento di questo foglio sono da reperire all'interno del Dipartimento
2. Inserire i dati richiesti solo per contributi il cui </t>
    </r>
    <r>
      <rPr>
        <b/>
        <sz val="12"/>
        <color theme="1"/>
        <rFont val="Calibri"/>
        <family val="2"/>
        <scheme val="minor"/>
      </rPr>
      <t xml:space="preserve">decreto di finanziamento ricade all'interno della finestra temporale 01/01/2024-30/06/2026
</t>
    </r>
    <r>
      <rPr>
        <sz val="12"/>
        <color theme="1"/>
        <rFont val="Calibri"/>
        <family val="2"/>
        <scheme val="minor"/>
      </rPr>
      <t xml:space="preserve">3. Per contributi liberali si intendono atti gratuiti da parte di privati o enti (es. donazioni, erogazioni liberali, lasciti) 
4. Per contributi diversi si intendono quelli derivanti da accordi bilaterali (es. accordi di ricerca, accordi di cooperazione, sponsorizzazioni)
</t>
    </r>
  </si>
  <si>
    <t xml:space="preserve">
</t>
  </si>
  <si>
    <r>
      <t xml:space="preserve">PROVENTI DA TERZA MISSIONE/VALORIZZAZIONE DELLE CONOSCENZE (TM/VdC) </t>
    </r>
    <r>
      <rPr>
        <b/>
        <sz val="14"/>
        <color rgb="FFFF0000"/>
        <rFont val="Calibri"/>
        <family val="2"/>
        <scheme val="minor"/>
      </rPr>
      <t>(1,2,3)</t>
    </r>
  </si>
  <si>
    <r>
      <t xml:space="preserve">PRODUZIONE DI BENI PUBBLICI DI VALORE SOCIALE, EDUCATIVO E CULTURALE </t>
    </r>
    <r>
      <rPr>
        <b/>
        <sz val="12"/>
        <color rgb="FFFF0000"/>
        <rFont val="Calibri"/>
        <family val="2"/>
        <scheme val="minor"/>
      </rPr>
      <t>(4)</t>
    </r>
  </si>
  <si>
    <t xml:space="preserve">Trasferimento tecnologico </t>
  </si>
  <si>
    <t>Proventi (€)</t>
  </si>
  <si>
    <t xml:space="preserve">Produzione, gestione di beni pubblici </t>
  </si>
  <si>
    <t xml:space="preserve">Public engagement </t>
  </si>
  <si>
    <t xml:space="preserve">Scienze della vita e salute </t>
  </si>
  <si>
    <r>
      <t xml:space="preserve">Attività per lo sviluppo sostenibile  </t>
    </r>
    <r>
      <rPr>
        <b/>
        <sz val="12"/>
        <color rgb="FFFF0000"/>
        <rFont val="Calibri"/>
        <family val="2"/>
        <scheme val="minor"/>
      </rPr>
      <t>(5)</t>
    </r>
  </si>
  <si>
    <t>VALORIZZAZIONE DELLA RICERCA</t>
  </si>
  <si>
    <t>Conto terzi per privati</t>
  </si>
  <si>
    <t>Conto terzi per Enti pubblici</t>
  </si>
  <si>
    <t>Conto terzi per attività sanitaria</t>
  </si>
  <si>
    <t>Spin-off</t>
  </si>
  <si>
    <t xml:space="preserve">Brevetti nazionali </t>
  </si>
  <si>
    <t xml:space="preserve">Brevetti internazionali </t>
  </si>
  <si>
    <t># Attività</t>
  </si>
  <si>
    <r>
      <t xml:space="preserve">Proventi (€) </t>
    </r>
    <r>
      <rPr>
        <b/>
        <sz val="12"/>
        <color rgb="FFFF0000"/>
        <rFont val="Calibri"/>
        <family val="2"/>
        <scheme val="minor"/>
      </rPr>
      <t>(6)</t>
    </r>
    <r>
      <rPr>
        <b/>
        <sz val="12"/>
        <rFont val="Calibri"/>
        <family val="2"/>
        <scheme val="minor"/>
      </rPr>
      <t xml:space="preserve"> </t>
    </r>
  </si>
  <si>
    <r>
      <t xml:space="preserve"># Brevetti licenziati </t>
    </r>
    <r>
      <rPr>
        <b/>
        <sz val="12"/>
        <color rgb="FFFF0000"/>
        <rFont val="Calibri"/>
        <family val="2"/>
        <scheme val="minor"/>
      </rPr>
      <t>(7)</t>
    </r>
  </si>
  <si>
    <r>
      <t xml:space="preserve">Proventi (€) </t>
    </r>
    <r>
      <rPr>
        <b/>
        <sz val="12"/>
        <color rgb="FFFF0000"/>
        <rFont val="Calibri"/>
        <family val="2"/>
        <scheme val="minor"/>
      </rPr>
      <t>(8)</t>
    </r>
  </si>
  <si>
    <t xml:space="preserve">Note 
1. 1. I dati per il riempimento di questo foglio sono da reperire all'interno del Dipartimento e da IRIS 
2. I dati da inserire sono quelli in cui il responsabile accademico afferisce al Dipartimento
3. Inserire le attività svolte tra il 01/01/2024 e il 30/06/2026. Nel caso della valorizzazione della ricerca faranno fede i decreti di approvazione
4. Inserire il numero di attività relative ad ogni voce
5. In questa voce sono comprese tutte le attività di sostenibilità ambientale, inclusione e contrasto alle diseguaglianze, con particolare riferimento agli obiettivi dell’Agenda ONU 2030
6. Indicare il valore generato dallo spin-off (quindi, se è ancora attivo)
7. Indicare il numero di brevetti dell'Ateneo/Dipartimento concessi in uso a terzi mediante contratto di licenza   
8. Indicare il valore complessivo delle entrate da licensing incassate nel periodo di riferimento, comprensivo sia dell'eventuale pagamento iniziale che delle royalties periodiche    
</t>
  </si>
  <si>
    <r>
      <rPr>
        <b/>
        <sz val="14"/>
        <color rgb="FF000000"/>
        <rFont val="Calibri"/>
        <scheme val="minor"/>
      </rPr>
      <t xml:space="preserve">CORSI DI STUDIO (CdS) AFFERENTI AL DIPARTIMENTO </t>
    </r>
    <r>
      <rPr>
        <b/>
        <sz val="14"/>
        <color rgb="FFFF0000"/>
        <rFont val="Calibri"/>
        <scheme val="minor"/>
      </rPr>
      <t>(1,2)</t>
    </r>
  </si>
  <si>
    <r>
      <t xml:space="preserve">Nome del CdS </t>
    </r>
    <r>
      <rPr>
        <b/>
        <sz val="12"/>
        <color rgb="FFFF0000"/>
        <rFont val="Calibri"/>
        <family val="2"/>
        <scheme val="minor"/>
      </rPr>
      <t>(3)</t>
    </r>
  </si>
  <si>
    <t>Classe di Laurea</t>
  </si>
  <si>
    <t>Tipo di Laurea</t>
  </si>
  <si>
    <t>Durata (anni)</t>
  </si>
  <si>
    <r>
      <t xml:space="preserve">Anno </t>
    </r>
    <r>
      <rPr>
        <b/>
        <sz val="12"/>
        <color rgb="FFFF0000"/>
        <rFont val="Calibri"/>
        <family val="2"/>
        <scheme val="minor"/>
      </rPr>
      <t>(4)</t>
    </r>
  </si>
  <si>
    <t xml:space="preserve">Avvii di carriera al I anno (iC00a) </t>
  </si>
  <si>
    <t>Iscritti 
(iC00d)</t>
  </si>
  <si>
    <t>Iscritti regolari ai fini del costo standard (iC00e)</t>
  </si>
  <si>
    <t>% studenti che proseguono al II anno nello stesso CdS (iC14)</t>
  </si>
  <si>
    <t>% studenti che proseguono al II anno nello stesso corso di studio avendo acquisito almeno 2/3 dei CFU previsti al I anno (iC16BIS)</t>
  </si>
  <si>
    <t>% immatricolati che si laureano entro un anno oltre la durata normale del corso nello stesso corso di studio (iC17)</t>
  </si>
  <si>
    <t>Ore di docenza erogata da docenti assunti a tempo indeterminato sul totale delle ore di docenza erogata (iC19)</t>
  </si>
  <si>
    <t>Rapporto studenti iscritti/docenti complessivo (iC27)</t>
  </si>
  <si>
    <t>Percentuale di laureati entro la durata
normale del corso che hanno acquisito almeno 12 CFU all’estero (iC11)</t>
  </si>
  <si>
    <r>
      <rPr>
        <b/>
        <sz val="12"/>
        <color rgb="FF000000"/>
        <rFont val="Calibri"/>
        <scheme val="minor"/>
      </rPr>
      <t xml:space="preserve">Note 
</t>
    </r>
    <r>
      <rPr>
        <sz val="12"/>
        <color rgb="FF000000"/>
        <rFont val="Calibri"/>
        <scheme val="minor"/>
      </rPr>
      <t>1. I dati per il riempimento di questo foglio sono estraibili dalla SMA 2025 dei singoli CdS (reperibile all'interno della scheda SUA-CdS 2024/25)
2. Includere tutti i CdS afferenti del Dipartimento attivi al 30/06/2026, anche se istituiti successivamente al 2024
3. Inserire una tabella per ogni CdS
4. Inserire i dati richiesti facendo riferimento agli anni 2023, 2024, 2025</t>
    </r>
  </si>
  <si>
    <r>
      <t xml:space="preserve">
</t>
    </r>
    <r>
      <rPr>
        <b/>
        <sz val="12"/>
        <color theme="1"/>
        <rFont val="Calibri"/>
        <family val="2"/>
        <scheme val="minor"/>
      </rPr>
      <t>Commento dei dati</t>
    </r>
    <r>
      <rPr>
        <sz val="12"/>
        <color theme="1"/>
        <rFont val="Calibri"/>
        <family val="2"/>
        <scheme val="minor"/>
      </rPr>
      <t xml:space="preserve">
 </t>
    </r>
  </si>
  <si>
    <r>
      <rPr>
        <b/>
        <sz val="14"/>
        <color rgb="FF000000"/>
        <rFont val="Calibri"/>
        <scheme val="minor"/>
      </rPr>
      <t xml:space="preserve">CORSI DI FORMAZIONE POST-LAUREAM AFFERENTI AL DIPARTIMENTO </t>
    </r>
    <r>
      <rPr>
        <b/>
        <sz val="14"/>
        <color rgb="FFFF0000"/>
        <rFont val="Calibri"/>
        <scheme val="minor"/>
      </rPr>
      <t>(1,2,3)</t>
    </r>
  </si>
  <si>
    <r>
      <t xml:space="preserve">Tipologia </t>
    </r>
    <r>
      <rPr>
        <b/>
        <sz val="12"/>
        <color rgb="FFFF0000"/>
        <rFont val="Calibri"/>
        <family val="2"/>
        <scheme val="minor"/>
      </rPr>
      <t>(4)</t>
    </r>
  </si>
  <si>
    <r>
      <t xml:space="preserve">Livello </t>
    </r>
    <r>
      <rPr>
        <b/>
        <sz val="12"/>
        <color rgb="FFFF0000"/>
        <rFont val="Calibri"/>
        <family val="2"/>
        <scheme val="minor"/>
      </rPr>
      <t>(5)</t>
    </r>
  </si>
  <si>
    <t>Denominazione</t>
  </si>
  <si>
    <t>Anno</t>
  </si>
  <si>
    <t xml:space="preserve">Iscritti </t>
  </si>
  <si>
    <t>Studenti che hanno conseguito il titolo</t>
  </si>
  <si>
    <r>
      <t xml:space="preserve">Eventuali Note </t>
    </r>
    <r>
      <rPr>
        <b/>
        <sz val="12"/>
        <color rgb="FFFF0000"/>
        <rFont val="Calibri"/>
        <family val="2"/>
        <scheme val="minor"/>
      </rPr>
      <t>(6)</t>
    </r>
  </si>
  <si>
    <r>
      <rPr>
        <b/>
        <sz val="12"/>
        <color rgb="FF000000"/>
        <rFont val="Calibri"/>
        <scheme val="minor"/>
      </rPr>
      <t xml:space="preserve">Note 
</t>
    </r>
    <r>
      <rPr>
        <sz val="12"/>
        <color rgb="FF000000"/>
        <rFont val="Calibri"/>
        <scheme val="minor"/>
      </rPr>
      <t>1. Non vanno inseriti in questo foglio i Dottorati di Ricerca
2. I dati per il riempimento di questo foglio sono da reperire all'interno del Dipartimento
3. Includere tutti i corsi di formazione post-lauream afferenti al Dipartimento attivi al 30/06/2026, anche se istituiti successivamente al 2024
4. Inserire la tipologia del corso di formazione post-lauream (ad es. Master, corso di perfezionamento, corso di formazione permanente, etc)
5. Inserire il livello solo se applicabile</t>
    </r>
    <r>
      <rPr>
        <sz val="12"/>
        <color rgb="FF000000"/>
        <rFont val="Calibri"/>
        <family val="2"/>
        <scheme val="minor"/>
      </rPr>
      <t xml:space="preserve">
6. Inserire ulteriori informazioni laddove necessario</t>
    </r>
  </si>
  <si>
    <r>
      <t xml:space="preserve">ANALISI KPI DIPARTIMENTALI </t>
    </r>
    <r>
      <rPr>
        <b/>
        <sz val="14"/>
        <color rgb="FFFF0000"/>
        <rFont val="Calibri"/>
        <family val="2"/>
        <scheme val="minor"/>
      </rPr>
      <t>(1,2)</t>
    </r>
  </si>
  <si>
    <t xml:space="preserve">KPI n.1: I.0.0.A - Proventi per docente (ricerche, trasf. tecn. e finanz. competitivi) </t>
  </si>
  <si>
    <t xml:space="preserve">Inserire il grafico
 </t>
  </si>
  <si>
    <t xml:space="preserve">Commento 
 </t>
  </si>
  <si>
    <t xml:space="preserve">KPI n.2: I.0.0.B - N° spin off e brevetti per docente </t>
  </si>
  <si>
    <t>Inserire il grafico</t>
  </si>
  <si>
    <r>
      <rPr>
        <b/>
        <sz val="12"/>
        <color theme="1"/>
        <rFont val="Calibri"/>
        <family val="2"/>
        <scheme val="minor"/>
      </rPr>
      <t xml:space="preserve">Commento </t>
    </r>
    <r>
      <rPr>
        <sz val="12"/>
        <color theme="1"/>
        <rFont val="Calibri"/>
        <family val="2"/>
        <scheme val="minor"/>
      </rPr>
      <t xml:space="preserve">
 </t>
    </r>
  </si>
  <si>
    <r>
      <rPr>
        <b/>
        <sz val="12"/>
        <color rgb="FF000000"/>
        <rFont val="Calibri"/>
        <family val="2"/>
        <scheme val="minor"/>
      </rPr>
      <t xml:space="preserve">Inserire il grafico
</t>
    </r>
    <r>
      <rPr>
        <sz val="12"/>
        <color rgb="FF000000"/>
        <rFont val="Calibri"/>
        <family val="2"/>
        <scheme val="minor"/>
      </rPr>
      <t xml:space="preserve"> </t>
    </r>
  </si>
  <si>
    <r>
      <t xml:space="preserve">Note 
1. I dati per il riempimento di questo foglio sono estraibili dal file pdf allegato </t>
    </r>
    <r>
      <rPr>
        <i/>
        <sz val="12"/>
        <color theme="1"/>
        <rFont val="Calibri"/>
        <family val="2"/>
        <scheme val="minor"/>
      </rPr>
      <t>KPI dipartimentali</t>
    </r>
    <r>
      <rPr>
        <sz val="12"/>
        <color theme="1"/>
        <rFont val="Calibri"/>
        <family val="2"/>
        <scheme val="minor"/>
      </rPr>
      <t xml:space="preserve"> 
2. Nei box vuoti inserire i grafici corretti ricavati dal file allegato      
</t>
    </r>
  </si>
  <si>
    <t>AREA</t>
  </si>
  <si>
    <t>SSD_BIB</t>
  </si>
  <si>
    <t>GSD_BIB</t>
  </si>
  <si>
    <t>AREA_01</t>
  </si>
  <si>
    <t>AREA_02</t>
  </si>
  <si>
    <t>AREA_03</t>
  </si>
  <si>
    <t>AREA_04</t>
  </si>
  <si>
    <t>AREA_05</t>
  </si>
  <si>
    <t>AREA_06</t>
  </si>
  <si>
    <t>AREA_07</t>
  </si>
  <si>
    <t>AREA_08</t>
  </si>
  <si>
    <t>AREA_09</t>
  </si>
  <si>
    <t>AREA_10</t>
  </si>
  <si>
    <t>AREA_11</t>
  </si>
  <si>
    <t>AREA_12</t>
  </si>
  <si>
    <t>AREA_13</t>
  </si>
  <si>
    <t>AREA_14</t>
  </si>
  <si>
    <t>01/INFO-01</t>
  </si>
  <si>
    <t>01/MATH-01</t>
  </si>
  <si>
    <t>01/MATH-02</t>
  </si>
  <si>
    <t>01/MATH-03</t>
  </si>
  <si>
    <t>01/MATH-04</t>
  </si>
  <si>
    <t>01/MATH-05</t>
  </si>
  <si>
    <t>01/MATH-06</t>
  </si>
  <si>
    <t>02/PHYS-01</t>
  </si>
  <si>
    <t>02/PHYS-02</t>
  </si>
  <si>
    <t>02/PHYS-03</t>
  </si>
  <si>
    <t>02/PHYS-04</t>
  </si>
  <si>
    <t>02/PHYS-05</t>
  </si>
  <si>
    <t>02/PHYS-06</t>
  </si>
  <si>
    <t>03/CHEM-01</t>
  </si>
  <si>
    <t>03/CHEM-02</t>
  </si>
  <si>
    <t>03/CHEM-03</t>
  </si>
  <si>
    <t>03/CHEM-04</t>
  </si>
  <si>
    <t>03/CHEM-05</t>
  </si>
  <si>
    <t>03/CHEM-06</t>
  </si>
  <si>
    <t>03/CHEM-07</t>
  </si>
  <si>
    <t>03/CHEM-08</t>
  </si>
  <si>
    <t>04/GEOS-01</t>
  </si>
  <si>
    <t>04/GEOS-02</t>
  </si>
  <si>
    <t>04/GEOS-03</t>
  </si>
  <si>
    <t>04/GEOS-04</t>
  </si>
  <si>
    <t>05/BIOS-01</t>
  </si>
  <si>
    <t>05/BIOS-02</t>
  </si>
  <si>
    <t>05/BIOS-03</t>
  </si>
  <si>
    <t>05/BIOS-04</t>
  </si>
  <si>
    <t>05/BIOS-05</t>
  </si>
  <si>
    <t>05/BIOS-06</t>
  </si>
  <si>
    <t>05/BIOS-07</t>
  </si>
  <si>
    <t>05/BIOS-08</t>
  </si>
  <si>
    <t>05/BIOS-09</t>
  </si>
  <si>
    <t>05/BIOS-10</t>
  </si>
  <si>
    <t>05/BIOS-11</t>
  </si>
  <si>
    <t>05/BIOS-12</t>
  </si>
  <si>
    <t>05/BIOS-13</t>
  </si>
  <si>
    <t>05/BIOS-14</t>
  </si>
  <si>
    <t>05/BIOS-15</t>
  </si>
  <si>
    <t>06/MEDF-01</t>
  </si>
  <si>
    <t>06/MEDS-01</t>
  </si>
  <si>
    <t>06/MEDS-02</t>
  </si>
  <si>
    <t>06/MEDS-03</t>
  </si>
  <si>
    <t>06/MEDS-04</t>
  </si>
  <si>
    <t>06/MEDS-05</t>
  </si>
  <si>
    <t>06/MEDS-06</t>
  </si>
  <si>
    <t>06/MEDS-07</t>
  </si>
  <si>
    <t>06/MEDS-08</t>
  </si>
  <si>
    <t>06/MEDS-09</t>
  </si>
  <si>
    <t>06/MEDS-10</t>
  </si>
  <si>
    <t>06/MEDS-11</t>
  </si>
  <si>
    <t>06/MEDS-12</t>
  </si>
  <si>
    <t>06/MEDS-13</t>
  </si>
  <si>
    <t>06/MEDS-14</t>
  </si>
  <si>
    <t>06/MEDS-15</t>
  </si>
  <si>
    <t>06/MEDS-16</t>
  </si>
  <si>
    <t>06/MEDS-17</t>
  </si>
  <si>
    <t>06/MEDS-18</t>
  </si>
  <si>
    <t>06/MEDS-19</t>
  </si>
  <si>
    <t>06/MEDS-20</t>
  </si>
  <si>
    <t>06/MEDS-21</t>
  </si>
  <si>
    <t>06/MEDS-22</t>
  </si>
  <si>
    <t>06/MEDS-23</t>
  </si>
  <si>
    <t>06/MEDS-24</t>
  </si>
  <si>
    <t>06/MEDS-25</t>
  </si>
  <si>
    <t>06/MEDS-26</t>
  </si>
  <si>
    <t>07/AGRI-01</t>
  </si>
  <si>
    <t>07/AGRI-02</t>
  </si>
  <si>
    <t>07/AGRI-03</t>
  </si>
  <si>
    <t>07/AGRI-04</t>
  </si>
  <si>
    <t>07/AGRI-05</t>
  </si>
  <si>
    <t>07/AGRI-06</t>
  </si>
  <si>
    <t>07/AGRI-07</t>
  </si>
  <si>
    <t>07/AGRI-08</t>
  </si>
  <si>
    <t>07/AGRI-09</t>
  </si>
  <si>
    <t>07/MVET-01</t>
  </si>
  <si>
    <t>07/MVET-03</t>
  </si>
  <si>
    <t>07/MVET-04</t>
  </si>
  <si>
    <t>07/MVET-05</t>
  </si>
  <si>
    <t>08/CEAR-01</t>
  </si>
  <si>
    <t>08/CEAR-02</t>
  </si>
  <si>
    <t>08/CEAR-03</t>
  </si>
  <si>
    <t>08/CEAR-04</t>
  </si>
  <si>
    <t>08/CEAR-05</t>
  </si>
  <si>
    <t>08/CEAR-06</t>
  </si>
  <si>
    <t>08/CEAR-07</t>
  </si>
  <si>
    <t>08/CEAR-08</t>
  </si>
  <si>
    <t>08/CEAR-09</t>
  </si>
  <si>
    <t>08/CEAR-10</t>
  </si>
  <si>
    <t>08/CEAR-11</t>
  </si>
  <si>
    <t>08/CEAR-12</t>
  </si>
  <si>
    <t>09/IBIO-01</t>
  </si>
  <si>
    <t>09/ICHI-01</t>
  </si>
  <si>
    <t>09/ICHI-02</t>
  </si>
  <si>
    <t>09/IEGE-01</t>
  </si>
  <si>
    <t>09/IIET-01</t>
  </si>
  <si>
    <t>09/IIND-01</t>
  </si>
  <si>
    <t>09/IIND-02</t>
  </si>
  <si>
    <t>09/IIND-03</t>
  </si>
  <si>
    <t>09/IIND-04</t>
  </si>
  <si>
    <t>09/IIND-05</t>
  </si>
  <si>
    <t>09/IIND-07</t>
  </si>
  <si>
    <t>09/IIND-08</t>
  </si>
  <si>
    <t>09/IINF-01</t>
  </si>
  <si>
    <t>09/IINF-02</t>
  </si>
  <si>
    <t>09/IINF-03</t>
  </si>
  <si>
    <t>09/IINF-04</t>
  </si>
  <si>
    <t>09/IINF-05</t>
  </si>
  <si>
    <t>09/IMAT-01</t>
  </si>
  <si>
    <t>09/IMIS-01</t>
  </si>
  <si>
    <t>10/ANGL-01</t>
  </si>
  <si>
    <t>10/ARCH-01</t>
  </si>
  <si>
    <t>10/ARTE-01</t>
  </si>
  <si>
    <t>10/ASIA-01</t>
  </si>
  <si>
    <t>10/COMP-01</t>
  </si>
  <si>
    <t>10/FICP-01</t>
  </si>
  <si>
    <t>10/FLMR-01</t>
  </si>
  <si>
    <t>10/FRAN-01</t>
  </si>
  <si>
    <t>10/GERM-01</t>
  </si>
  <si>
    <t>10/GLOT-01</t>
  </si>
  <si>
    <t>10/HELL-01</t>
  </si>
  <si>
    <t>10/ITAL-01</t>
  </si>
  <si>
    <t>10/LATI-01</t>
  </si>
  <si>
    <t>10/LICO-01</t>
  </si>
  <si>
    <t>10/LIFI-01</t>
  </si>
  <si>
    <t>10/PEMM-01</t>
  </si>
  <si>
    <t>10/SLAV-01</t>
  </si>
  <si>
    <t>10/SPAN-01</t>
  </si>
  <si>
    <t>10/STAA-01</t>
  </si>
  <si>
    <t>10/STAN-01</t>
  </si>
  <si>
    <t>11/GEOG-01</t>
  </si>
  <si>
    <t>11/HIST-01</t>
  </si>
  <si>
    <t>11/HIST-02</t>
  </si>
  <si>
    <t>11/HIST-03</t>
  </si>
  <si>
    <t>11/HIST-04</t>
  </si>
  <si>
    <t>11/PAED-01</t>
  </si>
  <si>
    <t>11/PAED-02</t>
  </si>
  <si>
    <t>11/PHIL-01</t>
  </si>
  <si>
    <t>11/PHIL-02</t>
  </si>
  <si>
    <t>11/PHIL-03</t>
  </si>
  <si>
    <t>11/PHIL-04</t>
  </si>
  <si>
    <t>11/PHIL-05</t>
  </si>
  <si>
    <t>11/PSIC-01</t>
  </si>
  <si>
    <t>11/PSIC-02</t>
  </si>
  <si>
    <t>11/PSIC-03</t>
  </si>
  <si>
    <t>11/PSIC-04</t>
  </si>
  <si>
    <t>11/SDEA-01</t>
  </si>
  <si>
    <t>12/GIUR-01</t>
  </si>
  <si>
    <t>12/GIUR-02</t>
  </si>
  <si>
    <t>12/GIUR-03</t>
  </si>
  <si>
    <t>12/GIUR-04</t>
  </si>
  <si>
    <t>12/GIUR-05</t>
  </si>
  <si>
    <t>12/GIUR-06</t>
  </si>
  <si>
    <t>12/GIUR-07</t>
  </si>
  <si>
    <t>12/GIUR-08</t>
  </si>
  <si>
    <t>12/GIUR-09</t>
  </si>
  <si>
    <t>12/GIUR-10</t>
  </si>
  <si>
    <t>12/GIUR-11</t>
  </si>
  <si>
    <t>12/GIUR-12</t>
  </si>
  <si>
    <t>12/GIUR-13</t>
  </si>
  <si>
    <t>12/GIUR-14</t>
  </si>
  <si>
    <t>12/GIUR-15</t>
  </si>
  <si>
    <t>12/GIUR-16</t>
  </si>
  <si>
    <t>12/GIUR-17</t>
  </si>
  <si>
    <t>13/ECON-01</t>
  </si>
  <si>
    <t>13/ECON-02</t>
  </si>
  <si>
    <t>13/ECON-03</t>
  </si>
  <si>
    <t>13/ECON-04</t>
  </si>
  <si>
    <t>13/ECON-05</t>
  </si>
  <si>
    <t>13/ECON-06</t>
  </si>
  <si>
    <t>13/ECON-07</t>
  </si>
  <si>
    <t>13/ECON-08</t>
  </si>
  <si>
    <t>13/ECON-09</t>
  </si>
  <si>
    <t>13/ECON-10</t>
  </si>
  <si>
    <t>13/STAT-01</t>
  </si>
  <si>
    <t>13/STAT-02</t>
  </si>
  <si>
    <t>13/STAT-03</t>
  </si>
  <si>
    <t>13/STAT-04</t>
  </si>
  <si>
    <t>13/STEC-01</t>
  </si>
  <si>
    <t>14/GSPS-01</t>
  </si>
  <si>
    <t>14/GSPS-02</t>
  </si>
  <si>
    <t>14/GSPS-03</t>
  </si>
  <si>
    <t>14/GSPS-04</t>
  </si>
  <si>
    <t>14/GSPS-05</t>
  </si>
  <si>
    <t>14/GSPS-06</t>
  </si>
  <si>
    <t>14/GSPS-07</t>
  </si>
  <si>
    <t>14/GSPS-08</t>
  </si>
  <si>
    <t>01 - Scienze matematiche e informatiche</t>
  </si>
  <si>
    <t>AGRI-01/A</t>
  </si>
  <si>
    <t>INFO-01/A</t>
  </si>
  <si>
    <t>MATH-01/A</t>
  </si>
  <si>
    <t>MATH-02/A</t>
  </si>
  <si>
    <t>MATH-03/A</t>
  </si>
  <si>
    <t>MATH-04/A</t>
  </si>
  <si>
    <t>MATH-05/A</t>
  </si>
  <si>
    <t>MATH-06/A</t>
  </si>
  <si>
    <t>PHYS-01/A</t>
  </si>
  <si>
    <t>PHYS-02/A</t>
  </si>
  <si>
    <t>PHYS-03/A</t>
  </si>
  <si>
    <t>PHYS-04/A</t>
  </si>
  <si>
    <t>PHYS-05/A</t>
  </si>
  <si>
    <t>PHYS-06/A</t>
  </si>
  <si>
    <t>CHEM-01/A</t>
  </si>
  <si>
    <t>CHEM-02/A</t>
  </si>
  <si>
    <t>CHEM-03/A</t>
  </si>
  <si>
    <t>CHEM-04/A</t>
  </si>
  <si>
    <t>CHEM-05/A</t>
  </si>
  <si>
    <t>CHEM-06/A</t>
  </si>
  <si>
    <t>CHEM-07/A</t>
  </si>
  <si>
    <t>CHEM-08/A</t>
  </si>
  <si>
    <t>GEOS-01/A</t>
  </si>
  <si>
    <t>GEOS-02/A</t>
  </si>
  <si>
    <t>GEOS-03/A</t>
  </si>
  <si>
    <t>GEOS-04/A</t>
  </si>
  <si>
    <t>BIOS-01/A</t>
  </si>
  <si>
    <t>BIOS-02/A</t>
  </si>
  <si>
    <t>BIOS-03/A</t>
  </si>
  <si>
    <t>BIOS-04/A</t>
  </si>
  <si>
    <t>BIOS-05/A</t>
  </si>
  <si>
    <t>BIOS-06/A</t>
  </si>
  <si>
    <t>BIOS-07/A</t>
  </si>
  <si>
    <t>BIOS-08/A</t>
  </si>
  <si>
    <t>BIOS-09/A</t>
  </si>
  <si>
    <t>BIOS-10/A</t>
  </si>
  <si>
    <t>BIOS-11/A</t>
  </si>
  <si>
    <t>BIOS-12/A</t>
  </si>
  <si>
    <t>BIOS-13/A</t>
  </si>
  <si>
    <t>BIOS-14/A</t>
  </si>
  <si>
    <t>BIOS-15/A</t>
  </si>
  <si>
    <t>MEDF-01/A</t>
  </si>
  <si>
    <t>MEDS-01/A</t>
  </si>
  <si>
    <t>MEDS-02/A</t>
  </si>
  <si>
    <t>MEDS-03/A</t>
  </si>
  <si>
    <t>MEDS-04/A</t>
  </si>
  <si>
    <t>MEDS-05/A</t>
  </si>
  <si>
    <t>MEDS-06/A</t>
  </si>
  <si>
    <t>MEDS-07/A</t>
  </si>
  <si>
    <t>MEDS-08/A</t>
  </si>
  <si>
    <t>MEDS-09/A</t>
  </si>
  <si>
    <t>MEDS-10/A</t>
  </si>
  <si>
    <t>MEDS-11/A</t>
  </si>
  <si>
    <t>MEDS-12/A</t>
  </si>
  <si>
    <t>MEDS-13/A</t>
  </si>
  <si>
    <t>MEDS-14/A</t>
  </si>
  <si>
    <t>MEDS-15/A</t>
  </si>
  <si>
    <t>MEDS-16/A</t>
  </si>
  <si>
    <t>MEDS-17/A</t>
  </si>
  <si>
    <t>MEDS-18/A</t>
  </si>
  <si>
    <t>MEDS-19/A</t>
  </si>
  <si>
    <t>MEDS-20/A</t>
  </si>
  <si>
    <t>MEDS-21/A</t>
  </si>
  <si>
    <t>MEDS-22/A</t>
  </si>
  <si>
    <t>MEDS-23/A</t>
  </si>
  <si>
    <t>MEDS-24/A</t>
  </si>
  <si>
    <t>MEDS-25/A</t>
  </si>
  <si>
    <t>MEDS-26/A</t>
  </si>
  <si>
    <t>AGRI-02/A</t>
  </si>
  <si>
    <t>AGRI-03/A</t>
  </si>
  <si>
    <t>AGRI-04/A</t>
  </si>
  <si>
    <t>AGRI-05/A</t>
  </si>
  <si>
    <t>AGRI-06/A</t>
  </si>
  <si>
    <t>AGRI-07/A</t>
  </si>
  <si>
    <t>AGRI-08/A</t>
  </si>
  <si>
    <t>AGRI-09/A</t>
  </si>
  <si>
    <t>MVET-01/A</t>
  </si>
  <si>
    <t>MVET-03/A</t>
  </si>
  <si>
    <t>MVET-04/A</t>
  </si>
  <si>
    <t>MVET-05/A</t>
  </si>
  <si>
    <t>CEAR-01/A</t>
  </si>
  <si>
    <t>CEAR-02/A</t>
  </si>
  <si>
    <t>CEAR-03/A</t>
  </si>
  <si>
    <t>CEAR-04/A</t>
  </si>
  <si>
    <t>CEAR-05/A</t>
  </si>
  <si>
    <t>CEAR-06/A</t>
  </si>
  <si>
    <t>CEAR-07/A</t>
  </si>
  <si>
    <t>CEAR-08/A</t>
  </si>
  <si>
    <t>CEAR-09/A</t>
  </si>
  <si>
    <t>CEAR-10/A</t>
  </si>
  <si>
    <t>CEAR-11/A</t>
  </si>
  <si>
    <t>CEAR-12/A</t>
  </si>
  <si>
    <t>IBIO-01/A</t>
  </si>
  <si>
    <t>ICHI-01/A</t>
  </si>
  <si>
    <t>ICHI-02/A</t>
  </si>
  <si>
    <t>IEGE-01/A</t>
  </si>
  <si>
    <t>IIET-01/A</t>
  </si>
  <si>
    <t>IIND-01/A</t>
  </si>
  <si>
    <t>IIND-02/A</t>
  </si>
  <si>
    <t>IIND-03/A</t>
  </si>
  <si>
    <t>IIND-04/A</t>
  </si>
  <si>
    <t>IIND-05/A</t>
  </si>
  <si>
    <t>IIND-07/A</t>
  </si>
  <si>
    <t>IIND-08/A</t>
  </si>
  <si>
    <t>IINF-01/A</t>
  </si>
  <si>
    <t>IINF-02/A</t>
  </si>
  <si>
    <t>IINF-03/A</t>
  </si>
  <si>
    <t>IINF-04/A</t>
  </si>
  <si>
    <t>IINF-05/A</t>
  </si>
  <si>
    <t>IMAT-01/A</t>
  </si>
  <si>
    <t>IMIS-01/A</t>
  </si>
  <si>
    <t>ANGL-01/A</t>
  </si>
  <si>
    <t>ARCH-01/A</t>
  </si>
  <si>
    <t>ARTE-01/A</t>
  </si>
  <si>
    <t>ASIA-01/A</t>
  </si>
  <si>
    <t>COMP-01/A</t>
  </si>
  <si>
    <t>FICP-01/A</t>
  </si>
  <si>
    <t>FLMR-01/A</t>
  </si>
  <si>
    <t>FRAN-01/A</t>
  </si>
  <si>
    <t>GERM-01/A</t>
  </si>
  <si>
    <t>GLOT-01/A</t>
  </si>
  <si>
    <t>HELL-01/A</t>
  </si>
  <si>
    <t>ITAL-01/A</t>
  </si>
  <si>
    <t>LATI-01/A</t>
  </si>
  <si>
    <t>LICO-01/A</t>
  </si>
  <si>
    <t>LIFI-01/A</t>
  </si>
  <si>
    <t>PEMM-01/A</t>
  </si>
  <si>
    <t>SLAV-01/A</t>
  </si>
  <si>
    <t>SPAN-01/A</t>
  </si>
  <si>
    <t>STAA-01/A</t>
  </si>
  <si>
    <t>STAN-01/A</t>
  </si>
  <si>
    <t>GEOG-01/A</t>
  </si>
  <si>
    <t>HIST-01/A</t>
  </si>
  <si>
    <t>HIST-02/A</t>
  </si>
  <si>
    <t>HIST-03/A</t>
  </si>
  <si>
    <t>HIST-04/A</t>
  </si>
  <si>
    <t>PAED-01/A</t>
  </si>
  <si>
    <t>PAED-02/A</t>
  </si>
  <si>
    <t>PHIL-01/A</t>
  </si>
  <si>
    <t>PHIL-02/A</t>
  </si>
  <si>
    <t>PHIL-03/A</t>
  </si>
  <si>
    <t>PHIL-04/A</t>
  </si>
  <si>
    <t>PHIL-05/A</t>
  </si>
  <si>
    <t>PSIC-01/A</t>
  </si>
  <si>
    <t>PSIC-02/A</t>
  </si>
  <si>
    <t>PSIC-03/A</t>
  </si>
  <si>
    <t>PSIC-04/A</t>
  </si>
  <si>
    <t>SDEA-01/A</t>
  </si>
  <si>
    <t>GIUR-01/A</t>
  </si>
  <si>
    <t>GIUR-02/A</t>
  </si>
  <si>
    <t>GIUR-03/A</t>
  </si>
  <si>
    <t>GIUR-04/A</t>
  </si>
  <si>
    <t>GIUR-05/A</t>
  </si>
  <si>
    <t>GIUR-06/A</t>
  </si>
  <si>
    <t>GIUR-07/A</t>
  </si>
  <si>
    <t>GIUR-08/A</t>
  </si>
  <si>
    <t>GIUR-09/A</t>
  </si>
  <si>
    <t>GIUR-10/A</t>
  </si>
  <si>
    <t>GIUR-11/A</t>
  </si>
  <si>
    <t>GIUR-12/A</t>
  </si>
  <si>
    <t>GIUR-13/A</t>
  </si>
  <si>
    <t>GIUR-14/A</t>
  </si>
  <si>
    <t>GIUR-15/A</t>
  </si>
  <si>
    <t>GIUR-16/A</t>
  </si>
  <si>
    <t>GIUR-17/A</t>
  </si>
  <si>
    <t>ECON-01/A</t>
  </si>
  <si>
    <t>ECON-02/A</t>
  </si>
  <si>
    <t>ECON-03/A</t>
  </si>
  <si>
    <t>ECON-04/A</t>
  </si>
  <si>
    <t>ECON-05/A</t>
  </si>
  <si>
    <t>ECON-06/A</t>
  </si>
  <si>
    <t>ECON-07/A</t>
  </si>
  <si>
    <t>ECON-08/A</t>
  </si>
  <si>
    <t>ECON-09/A</t>
  </si>
  <si>
    <t>ECON-10/A</t>
  </si>
  <si>
    <t>STAT-01/A</t>
  </si>
  <si>
    <t>STAT-02/A</t>
  </si>
  <si>
    <t>STAT-03/A</t>
  </si>
  <si>
    <t>STAT-04/A</t>
  </si>
  <si>
    <t>STEC-01/A</t>
  </si>
  <si>
    <t>GSPS-01/A</t>
  </si>
  <si>
    <t>GSPS-02/A</t>
  </si>
  <si>
    <t>GSPS-03/A</t>
  </si>
  <si>
    <t>GSPS-04/A</t>
  </si>
  <si>
    <t>GSPS-05/A</t>
  </si>
  <si>
    <t>GSPS-06/A</t>
  </si>
  <si>
    <t>GSPS-07/A</t>
  </si>
  <si>
    <t>GSPS-08/A</t>
  </si>
  <si>
    <t>01</t>
  </si>
  <si>
    <t>02 - Scienze fisiche</t>
  </si>
  <si>
    <t>MATH-01/B</t>
  </si>
  <si>
    <t>MATH-02/B</t>
  </si>
  <si>
    <t>MATH-03/B</t>
  </si>
  <si>
    <t>PHYS-05/B</t>
  </si>
  <si>
    <t>PHYS-06/B</t>
  </si>
  <si>
    <t>CHEM-01/B</t>
  </si>
  <si>
    <t>CHEM-07/B</t>
  </si>
  <si>
    <t>GEOS-01/B</t>
  </si>
  <si>
    <t>GEOS-02/B</t>
  </si>
  <si>
    <t>GEOS-03/B</t>
  </si>
  <si>
    <t>GEOS-04/B</t>
  </si>
  <si>
    <t>BIOS-01/B</t>
  </si>
  <si>
    <t>BIOS-03/B</t>
  </si>
  <si>
    <t>MEDF-01/B</t>
  </si>
  <si>
    <t>MEDS-02/B</t>
  </si>
  <si>
    <t>MEDS-07/B</t>
  </si>
  <si>
    <t>MEDS-08/B</t>
  </si>
  <si>
    <t>MEDS-10/B</t>
  </si>
  <si>
    <t>MEDS-13/B</t>
  </si>
  <si>
    <t>MEDS-14/B</t>
  </si>
  <si>
    <t>MEDS-15/B</t>
  </si>
  <si>
    <t>MEDS-18/B</t>
  </si>
  <si>
    <t>MEDS-19/B</t>
  </si>
  <si>
    <t>MEDS-20/B</t>
  </si>
  <si>
    <t>MEDS-22/B</t>
  </si>
  <si>
    <t>MEDS-24/B</t>
  </si>
  <si>
    <t>MEDS-26/B</t>
  </si>
  <si>
    <t>AGRI-02/B</t>
  </si>
  <si>
    <t>AGRI-03/B</t>
  </si>
  <si>
    <t>AGRI-04/B</t>
  </si>
  <si>
    <t>AGRI-05/B</t>
  </si>
  <si>
    <t>AGRI-06/B</t>
  </si>
  <si>
    <t>AGRI-09/B</t>
  </si>
  <si>
    <t>MVET-01/B</t>
  </si>
  <si>
    <t>MVET-03/B</t>
  </si>
  <si>
    <t>MVET-04/B</t>
  </si>
  <si>
    <t>MVET-05/B</t>
  </si>
  <si>
    <t>CEAR-01/B</t>
  </si>
  <si>
    <t>CEAR-02/B</t>
  </si>
  <si>
    <t>CEAR-03/B</t>
  </si>
  <si>
    <t>CEAR-08/B</t>
  </si>
  <si>
    <t>CEAR-09/B</t>
  </si>
  <si>
    <t>CEAR-11/B</t>
  </si>
  <si>
    <t>CEAR-12/B</t>
  </si>
  <si>
    <t>ICHI-01/B</t>
  </si>
  <si>
    <t>ICHI-02/B</t>
  </si>
  <si>
    <t>IIND-01/C</t>
  </si>
  <si>
    <t>IIND-03/B</t>
  </si>
  <si>
    <t>IIND-06/B</t>
  </si>
  <si>
    <t>IIND-07/B</t>
  </si>
  <si>
    <t>IIND-08/B</t>
  </si>
  <si>
    <t>IMIS-01/B</t>
  </si>
  <si>
    <t>ANGL-01/B</t>
  </si>
  <si>
    <t>ARCH-01/B</t>
  </si>
  <si>
    <t>ARTE-01/B</t>
  </si>
  <si>
    <t>ASIA-01/B</t>
  </si>
  <si>
    <t>FICP-01/B</t>
  </si>
  <si>
    <t>FLMR-01/B</t>
  </si>
  <si>
    <t>FRAN-01/B</t>
  </si>
  <si>
    <t>GERM-01/B</t>
  </si>
  <si>
    <t>GLOT-01/B</t>
  </si>
  <si>
    <t>HELL-01/B</t>
  </si>
  <si>
    <t>LIFI-01/B</t>
  </si>
  <si>
    <t>PEMM-01/B</t>
  </si>
  <si>
    <t>SPAN-01/B</t>
  </si>
  <si>
    <t>STAA-01/B</t>
  </si>
  <si>
    <t>STAN-01/B</t>
  </si>
  <si>
    <t>GEOG-01/B</t>
  </si>
  <si>
    <t>HIST-03/B</t>
  </si>
  <si>
    <t>HIST-04/B</t>
  </si>
  <si>
    <t>PAED-01/B</t>
  </si>
  <si>
    <t>PHIL-02/B</t>
  </si>
  <si>
    <t>PHIL-04/B</t>
  </si>
  <si>
    <t>PHIL-05/B</t>
  </si>
  <si>
    <t>PSIC-01/B</t>
  </si>
  <si>
    <t>PSIC-03/B</t>
  </si>
  <si>
    <t>PSIC-04/B</t>
  </si>
  <si>
    <t>GIUR-02/B</t>
  </si>
  <si>
    <t>GIUR-03/B</t>
  </si>
  <si>
    <t>GIUR-11/B</t>
  </si>
  <si>
    <t>ECON-09/B</t>
  </si>
  <si>
    <t>STAT-01/B</t>
  </si>
  <si>
    <t>STAT-03/B</t>
  </si>
  <si>
    <t>STEC-01/B</t>
  </si>
  <si>
    <t>GSPS-03/B</t>
  </si>
  <si>
    <t>GSPS-04/B</t>
  </si>
  <si>
    <t>GSPS-07/B</t>
  </si>
  <si>
    <t>02</t>
  </si>
  <si>
    <t>03 - Scienze chimiche</t>
  </si>
  <si>
    <t>CHEM-07/C</t>
  </si>
  <si>
    <t>GEOS-01/C</t>
  </si>
  <si>
    <t>GEOS-02/C</t>
  </si>
  <si>
    <t>GEOS-04/C</t>
  </si>
  <si>
    <t>BIOS-01/C</t>
  </si>
  <si>
    <t>MEDS-02/C</t>
  </si>
  <si>
    <t>MEDS-08/C</t>
  </si>
  <si>
    <t>MEDS-10/C</t>
  </si>
  <si>
    <t>MEDS-13/C</t>
  </si>
  <si>
    <t>MEDS-14/C</t>
  </si>
  <si>
    <t>MEDS-24/C</t>
  </si>
  <si>
    <t>MEDS-26/C</t>
  </si>
  <si>
    <t>AGRI-03/C</t>
  </si>
  <si>
    <t>AGRI-06/C</t>
  </si>
  <si>
    <t>AGRI-09/C</t>
  </si>
  <si>
    <t>MVET-02/B</t>
  </si>
  <si>
    <t>CEAR-02/C</t>
  </si>
  <si>
    <t>CEAR-03/C</t>
  </si>
  <si>
    <t>CEAR-08/C</t>
  </si>
  <si>
    <t>CEAR-09/C</t>
  </si>
  <si>
    <t>ICHI-01/C</t>
  </si>
  <si>
    <t>IIND-01/D</t>
  </si>
  <si>
    <t>IIND-03/C</t>
  </si>
  <si>
    <t>IIND-07/C</t>
  </si>
  <si>
    <t>ANGL-01/C</t>
  </si>
  <si>
    <t>ARCH-01/C</t>
  </si>
  <si>
    <t>ARTE-01/C</t>
  </si>
  <si>
    <t>ASIA-01/C</t>
  </si>
  <si>
    <t>FICP-01/C</t>
  </si>
  <si>
    <t>FLMR-01/D</t>
  </si>
  <si>
    <t>GERM-01/C</t>
  </si>
  <si>
    <t>GLOT-01/C</t>
  </si>
  <si>
    <t>HELL-01/C</t>
  </si>
  <si>
    <t>PEMM-01/C</t>
  </si>
  <si>
    <t>STAA-01/C</t>
  </si>
  <si>
    <t>HIST-04/C</t>
  </si>
  <si>
    <t>PAED-02/B</t>
  </si>
  <si>
    <t>PHIL-05/C</t>
  </si>
  <si>
    <t>PSIC-01/C</t>
  </si>
  <si>
    <t>GSPS-04/C</t>
  </si>
  <si>
    <t>03</t>
  </si>
  <si>
    <t>04 - Scienze della Terra</t>
  </si>
  <si>
    <t>GEOS-01/D</t>
  </si>
  <si>
    <t>BIOS-01/D</t>
  </si>
  <si>
    <t>MEDS-09/B</t>
  </si>
  <si>
    <t>MEDS-25/B</t>
  </si>
  <si>
    <t>MEDS-26/D</t>
  </si>
  <si>
    <t>AGRI-09/D</t>
  </si>
  <si>
    <t>CEAR-02/D</t>
  </si>
  <si>
    <t>CEAR-08/D</t>
  </si>
  <si>
    <t>IIND-01/E</t>
  </si>
  <si>
    <t>IIND-07/D</t>
  </si>
  <si>
    <t>ARCH-01/D</t>
  </si>
  <si>
    <t>ARTE-01/D</t>
  </si>
  <si>
    <t>ASIA-01/D</t>
  </si>
  <si>
    <t>GERM-01/D</t>
  </si>
  <si>
    <t>HELL-01/D</t>
  </si>
  <si>
    <t>PEMM-01/D</t>
  </si>
  <si>
    <t>STAA-01/D</t>
  </si>
  <si>
    <t>HIST-04/D</t>
  </si>
  <si>
    <t>GSPS-04/D</t>
  </si>
  <si>
    <t>04</t>
  </si>
  <si>
    <t>05 - Scienze biologiche</t>
  </si>
  <si>
    <t>MEDS-09/C</t>
  </si>
  <si>
    <t>IIND-01/F</t>
  </si>
  <si>
    <t>IIND-07/E</t>
  </si>
  <si>
    <t>ARCH-01/E</t>
  </si>
  <si>
    <t>ASIA-01/E</t>
  </si>
  <si>
    <t>FLMR-01/C</t>
  </si>
  <si>
    <t>GERM-01/E</t>
  </si>
  <si>
    <t>STAA-01/E</t>
  </si>
  <si>
    <t>05</t>
  </si>
  <si>
    <t>06 - Scienze mediche</t>
  </si>
  <si>
    <t>IIND-01/G</t>
  </si>
  <si>
    <t>ARCH-01/F</t>
  </si>
  <si>
    <t>ASIA-01/F</t>
  </si>
  <si>
    <t>STAA-01/F</t>
  </si>
  <si>
    <t>06</t>
  </si>
  <si>
    <t>07 - Scienze agrarie e veterinarie</t>
  </si>
  <si>
    <t>ARCH-01/G</t>
  </si>
  <si>
    <t>ASIA-01/G</t>
  </si>
  <si>
    <t>FLMR-01/E</t>
  </si>
  <si>
    <t>STAA-01/G</t>
  </si>
  <si>
    <t>07</t>
  </si>
  <si>
    <t>08 - Ingegneria civile e Architettura</t>
  </si>
  <si>
    <t>ASIA-01/H</t>
  </si>
  <si>
    <t>STAA-01/H</t>
  </si>
  <si>
    <t>08</t>
  </si>
  <si>
    <t>09 - Ingegneria industriale e dell'informazione</t>
  </si>
  <si>
    <t>STAA-01/I</t>
  </si>
  <si>
    <t>09</t>
  </si>
  <si>
    <t>10 - Scienze dell'antichita, filologico-letterarie e storico-artistiche</t>
  </si>
  <si>
    <t>STAA-01/J</t>
  </si>
  <si>
    <t>10</t>
  </si>
  <si>
    <t>11 - Scienze storiche, filosofiche, pedagogiche e psicologiche</t>
  </si>
  <si>
    <t>STAA-01/K</t>
  </si>
  <si>
    <t>11</t>
  </si>
  <si>
    <t>12 - Scienze giuridiche</t>
  </si>
  <si>
    <t>STAA-01/L</t>
  </si>
  <si>
    <t>12</t>
  </si>
  <si>
    <t>13 - Scienze economiche e statistiche</t>
  </si>
  <si>
    <t>STAA-01/M</t>
  </si>
  <si>
    <t>13</t>
  </si>
  <si>
    <t>14 - Scienze politiche e sociali</t>
  </si>
  <si>
    <t>STAA-01/N</t>
  </si>
  <si>
    <t>14</t>
  </si>
  <si>
    <t>Il Riesame Dipartimentale 2024/2026 (RiD 2024/2026) è un documento predisposto dal PQA di Ud’A, che raccoglie i principali dati quantitativi e qualitativi relativi alle attività del Dipartimento nel periodo 1 gennaio 2024 – 30 giugno 2026. Il documento è articolato in 14 fogli tematici che coprono personale, ricerca, terza missione, didattica e KPI, e si conclude con l’autovalutazione AVA3 dipartimentale (E.DIP.1–cE.DIP.4) in coerenza con i requisiti ANVUR. Il RiD costituisce uno strumento interno di supporto al ciclo di Assicurazione della Qualità del Dipartimento e base documentale per la redazione dei rapporti istituzionali richiesti da ANVUR</t>
  </si>
  <si>
    <r>
      <t xml:space="preserve">PERSONALE ACCADEMICO </t>
    </r>
    <r>
      <rPr>
        <b/>
        <sz val="12"/>
        <color rgb="FFFF0000"/>
        <rFont val="Calibri"/>
        <family val="2"/>
        <scheme val="minor"/>
      </rPr>
      <t>(1)</t>
    </r>
    <r>
      <rPr>
        <b/>
        <sz val="12"/>
        <color theme="1"/>
        <rFont val="Calibri"/>
        <family val="2"/>
        <scheme val="minor"/>
      </rPr>
      <t xml:space="preserve"> </t>
    </r>
  </si>
  <si>
    <r>
      <t xml:space="preserve">PERSONALE TECNICO-AMMINISTRATIVO E BIBLIOTECARIO (TAB) E COLLABORATORE ED ESPERTO LINGUISTICO (CEL) </t>
    </r>
    <r>
      <rPr>
        <b/>
        <sz val="14"/>
        <color rgb="FFFF0000"/>
        <rFont val="Calibri"/>
        <family val="2"/>
        <scheme val="minor"/>
      </rPr>
      <t>(1)</t>
    </r>
    <r>
      <rPr>
        <b/>
        <sz val="14"/>
        <color theme="1"/>
        <rFont val="Calibri"/>
        <family val="2"/>
        <scheme val="minor"/>
      </rPr>
      <t xml:space="preserve"> </t>
    </r>
  </si>
  <si>
    <r>
      <t xml:space="preserve">Altro </t>
    </r>
    <r>
      <rPr>
        <b/>
        <sz val="12"/>
        <color rgb="FFFF0000"/>
        <rFont val="Calibri"/>
        <family val="2"/>
        <scheme val="minor"/>
      </rPr>
      <t>(2)</t>
    </r>
  </si>
  <si>
    <r>
      <t xml:space="preserve">ASSEGNISTI DI RICERCA (AdR) </t>
    </r>
    <r>
      <rPr>
        <b/>
        <sz val="14"/>
        <color rgb="FFFF0000"/>
        <rFont val="Calibri"/>
        <family val="2"/>
        <scheme val="minor"/>
      </rPr>
      <t>(1)</t>
    </r>
  </si>
  <si>
    <r>
      <t xml:space="preserve">Afferenza tutor </t>
    </r>
    <r>
      <rPr>
        <b/>
        <sz val="12"/>
        <color rgb="FFFF0000"/>
        <rFont val="Calibri"/>
        <family val="2"/>
        <scheme val="minor"/>
      </rPr>
      <t>(2)</t>
    </r>
  </si>
  <si>
    <r>
      <t xml:space="preserve"># AdR </t>
    </r>
    <r>
      <rPr>
        <b/>
        <sz val="12"/>
        <color rgb="FFFF0000"/>
        <rFont val="Calibri"/>
        <family val="2"/>
        <scheme val="minor"/>
      </rPr>
      <t xml:space="preserve">(3) </t>
    </r>
    <r>
      <rPr>
        <b/>
        <sz val="12"/>
        <color theme="1"/>
        <rFont val="Calibri"/>
        <family val="2"/>
        <scheme val="minor"/>
      </rPr>
      <t xml:space="preserve">  </t>
    </r>
  </si>
  <si>
    <r>
      <t xml:space="preserve">Finanziamento (mesi) </t>
    </r>
    <r>
      <rPr>
        <b/>
        <sz val="12"/>
        <color rgb="FFFF0000"/>
        <rFont val="Calibri"/>
        <family val="2"/>
        <scheme val="minor"/>
      </rPr>
      <t>(4)</t>
    </r>
  </si>
  <si>
    <r>
      <t xml:space="preserve">Afferenza tutor </t>
    </r>
    <r>
      <rPr>
        <b/>
        <sz val="12"/>
        <color rgb="FFFF0000"/>
        <rFont val="Calibri"/>
        <family val="2"/>
        <scheme val="minor"/>
      </rPr>
      <t>(3)</t>
    </r>
  </si>
  <si>
    <r>
      <rPr>
        <b/>
        <sz val="12"/>
        <color rgb="FF000000"/>
        <rFont val="Calibri"/>
        <scheme val="minor"/>
      </rPr>
      <t xml:space="preserve">Note
</t>
    </r>
    <r>
      <rPr>
        <sz val="12"/>
        <color rgb="FF000000"/>
        <rFont val="Calibri"/>
        <scheme val="minor"/>
      </rPr>
      <t xml:space="preserve">1.1.  I contratti di ricerca sono stati introdotti dalla Legge 79/2022 
2.  I dati per il riempimento di questo foglio sono ricavabili dal file allegato </t>
    </r>
    <r>
      <rPr>
        <i/>
        <sz val="12"/>
        <color rgb="FF000000"/>
        <rFont val="Calibri"/>
        <scheme val="minor"/>
      </rPr>
      <t>CdR 2024-26</t>
    </r>
    <r>
      <rPr>
        <sz val="12"/>
        <color rgb="FF000000"/>
        <rFont val="Calibri"/>
        <scheme val="minor"/>
      </rPr>
      <t xml:space="preserve">, fornito dall'amministrazione centrale Ud'A, oltre che da fonti Dipartimentali 
3. Aree, GSD e SSD degli AdR si riferiscono all'afferenza del tutor accademico del Contrattista 
3. Inserire il numero totale di CdR per SSD. Vanno conteggiati solo i CdR che hanno svolto almeno 6 mesi di attività nel periodo 01/01/2024-30/06/2026. In caso di rinnovo dello stesso assegno, il CdR va conteggiato una sola volta. Qualora invece lo stesso CdR sia stato titolare di due o più assegni, va conteggiato più volte    
4. Inserire i mesi di finanziamento dei CdR ricadenti sempre nel periodo 01/01/2024-30/06/2026, ripartiti per fonte (Ud'A, bandi competitivi, altro)  
</t>
    </r>
  </si>
  <si>
    <t>Conseguimento laurea 
 (inserire # CdR)</t>
  </si>
  <si>
    <t xml:space="preserve">Conseguimento PhD
 (inserire # CdR) </t>
  </si>
  <si>
    <r>
      <t xml:space="preserve"># Borsisti  </t>
    </r>
    <r>
      <rPr>
        <b/>
        <sz val="12"/>
        <color rgb="FFFF0000"/>
        <rFont val="Calibri"/>
        <family val="2"/>
        <scheme val="minor"/>
      </rPr>
      <t>(4)</t>
    </r>
  </si>
  <si>
    <r>
      <t xml:space="preserve"># Contrattisti </t>
    </r>
    <r>
      <rPr>
        <b/>
        <sz val="12"/>
        <color rgb="FFFF0000"/>
        <rFont val="Calibri"/>
        <family val="2"/>
        <scheme val="minor"/>
      </rPr>
      <t>(4)</t>
    </r>
  </si>
  <si>
    <t>KPI n.3: I.0.0.C - Numero di attività di terza missione rispetto ai docenti di ruolo del Dipartimento</t>
  </si>
  <si>
    <r>
      <t xml:space="preserve"> # Proposal </t>
    </r>
    <r>
      <rPr>
        <b/>
        <sz val="12"/>
        <color rgb="FFFF0000"/>
        <rFont val="Calibri"/>
        <family val="2"/>
        <scheme val="minor"/>
      </rPr>
      <t>(3)</t>
    </r>
  </si>
  <si>
    <r>
      <t xml:space="preserve">  Contributo totale concesso al progetto (€) </t>
    </r>
    <r>
      <rPr>
        <b/>
        <sz val="12"/>
        <color rgb="FFFF0000"/>
        <rFont val="Calibri"/>
        <family val="2"/>
        <scheme val="minor"/>
      </rPr>
      <t xml:space="preserve">(4) </t>
    </r>
  </si>
  <si>
    <r>
      <t xml:space="preserve"> Contributo concesso al Dipartimento (€) (escluso il co-finanziamento) </t>
    </r>
    <r>
      <rPr>
        <b/>
        <sz val="12"/>
        <color rgb="FFFF0000"/>
        <rFont val="Calibri"/>
        <family val="2"/>
        <scheme val="minor"/>
      </rPr>
      <t>(5)</t>
    </r>
  </si>
  <si>
    <r>
      <t xml:space="preserve"># Principal Investigator (PI) </t>
    </r>
    <r>
      <rPr>
        <b/>
        <sz val="12"/>
        <color rgb="FFFF0000"/>
        <rFont val="Calibri"/>
        <family val="2"/>
        <scheme val="minor"/>
      </rPr>
      <t>(6,7)</t>
    </r>
  </si>
  <si>
    <r>
      <t xml:space="preserve"> # Responsabile di unità (RU) </t>
    </r>
    <r>
      <rPr>
        <b/>
        <sz val="12"/>
        <color rgb="FFFF0000"/>
        <rFont val="Calibri"/>
        <family val="2"/>
        <scheme val="minor"/>
      </rPr>
      <t>(8)</t>
    </r>
  </si>
  <si>
    <r>
      <t># PI</t>
    </r>
    <r>
      <rPr>
        <b/>
        <sz val="12"/>
        <color rgb="FFFF0000"/>
        <rFont val="Calibri"/>
        <family val="2"/>
        <scheme val="minor"/>
      </rPr>
      <t xml:space="preserve"> (6,7)</t>
    </r>
  </si>
  <si>
    <r>
      <t xml:space="preserve">Note 
1. I dati per il riempimento di questo foglio sono estraibili dal file Allegato </t>
    </r>
    <r>
      <rPr>
        <i/>
        <sz val="12"/>
        <color rgb="FF000000"/>
        <rFont val="Calibri"/>
        <scheme val="minor"/>
      </rPr>
      <t>Bandi nazionali 2024-2026 
2.</t>
    </r>
    <r>
      <rPr>
        <sz val="12"/>
        <color rgb="FF000000"/>
        <rFont val="Calibri"/>
        <family val="2"/>
        <scheme val="minor"/>
      </rPr>
      <t xml:space="preserve"> Le due voci vanno indicate distintamente: «# Proposal» è il totale delle domande presentate, «# Progetti approvati» quelle approvate (un sottoinsieme delle proposte)      </t>
    </r>
    <r>
      <rPr>
        <sz val="12"/>
        <color rgb="FF000000"/>
        <rFont val="Calibri"/>
        <scheme val="minor"/>
      </rPr>
      <t xml:space="preserve">                      
3. Inserire i dati richiesti solo per i progetti approvati il cui </t>
    </r>
    <r>
      <rPr>
        <b/>
        <sz val="12"/>
        <color rgb="FF000000"/>
        <rFont val="Calibri"/>
        <family val="2"/>
        <scheme val="minor"/>
      </rPr>
      <t xml:space="preserve">decreto di finanziamento ricade all'interno della finestra temporale 01/01/2024-30/06/2026
</t>
    </r>
    <r>
      <rPr>
        <sz val="12"/>
        <color rgb="FF000000"/>
        <rFont val="Calibri"/>
        <scheme val="minor"/>
      </rPr>
      <t xml:space="preserve">4. Il contributo totale concesso al progetto è l'importo complessivo erogato dall'ente finanziatore a tutti i partner. Ove previsto dal bando, escludere il cofinanziamento a carico dei beneficiari.
5. Il contributo concesso al Dipartimento è la quota del finanziamento totale del progetto assegnata specificamente al Dipartimento, al netto dell'eventuale cofinanziamento a carico dello stesso.
6. Lo stesso docente non può essere contemporaneamente PI e RU sullo stesso progetto
7. Inserire il numero totale di PI per SSD
8. Inserire il numero totale di RU per SSD </t>
    </r>
  </si>
  <si>
    <r>
      <t xml:space="preserve">Note
</t>
    </r>
    <r>
      <rPr>
        <sz val="12"/>
        <color rgb="FF000000"/>
        <rFont val="Calibri"/>
        <scheme val="minor"/>
      </rPr>
      <t xml:space="preserve">1. I dati per il riempimento di questo foglio sono estraibili dal file Allegato </t>
    </r>
    <r>
      <rPr>
        <i/>
        <sz val="12"/>
        <color rgb="FF000000"/>
        <rFont val="Calibri"/>
        <scheme val="minor"/>
      </rPr>
      <t>Bandi internazionali</t>
    </r>
    <r>
      <rPr>
        <sz val="12"/>
        <color rgb="FF000000"/>
        <rFont val="Calibri"/>
        <scheme val="minor"/>
      </rPr>
      <t xml:space="preserve"> </t>
    </r>
    <r>
      <rPr>
        <i/>
        <sz val="12"/>
        <color rgb="FF000000"/>
        <rFont val="Calibri"/>
        <scheme val="minor"/>
      </rPr>
      <t xml:space="preserve">2024-2026
</t>
    </r>
    <r>
      <rPr>
        <sz val="12"/>
        <color rgb="FF000000"/>
        <rFont val="Calibri"/>
        <family val="2"/>
        <scheme val="minor"/>
      </rPr>
      <t xml:space="preserve">2. Le due voci vanno indicate distintamente: «# Proposal» è il totale delle domande presentate, «# Progetti approvati» quelle approvate (un sottoinsieme delle proposte)     </t>
    </r>
    <r>
      <rPr>
        <sz val="12"/>
        <color rgb="FF000000"/>
        <rFont val="Calibri"/>
        <scheme val="minor"/>
      </rPr>
      <t xml:space="preserve">                                                           
3. Inserire i dati richiesti solo per i progetti approvati il cui </t>
    </r>
    <r>
      <rPr>
        <b/>
        <sz val="12"/>
        <color rgb="FF000000"/>
        <rFont val="Calibri"/>
        <family val="2"/>
        <scheme val="minor"/>
      </rPr>
      <t>decreto di finanziamento ricade all'interno della finestra temporale 01/01/2024-30/06/2026</t>
    </r>
    <r>
      <rPr>
        <sz val="12"/>
        <color rgb="FF000000"/>
        <rFont val="Calibri"/>
        <scheme val="minor"/>
      </rPr>
      <t xml:space="preserve">
4. Il contributo totale concesso al progetto è l'importo complessivo erogato dall'ente finanziatore a tutti i partner. Ove previsto dal bando, escludere il cofinanziamento a carico dei beneficiari
5. Il contributo concesso al Dipartimento è la quota del finanziamento totale del progetto assegnata specificamente al Dipartimento, al netto dell'eventuale cofinanziamento a carico dello stesso
6. Lo stesso docente non può essere contemporaneamente PI e RU sullo stesso progetto
7. Inserire il numero totale di PI per SSD
8. Inserire il numero totale di RU per SSD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</si>
</sst>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yyyy"/>
  </numFmts>
  <fonts count="50">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color rgb="FF0000FF"/>
      <name val="Calibri"/>
      <family val="2"/>
      <scheme val="minor"/>
    </font>
    <font>
      <sz val="12"/>
      <name val="Calibri"/>
      <family val="2"/>
      <scheme val="minor"/>
    </font>
    <font>
      <b/>
      <sz val="12"/>
      <color theme="1"/>
      <name val="Calibri Light"/>
      <family val="2"/>
      <scheme val="major"/>
    </font>
    <font>
      <b/>
      <sz val="12"/>
      <color rgb="FF0000FF"/>
      <name val="Calibri"/>
      <family val="2"/>
      <scheme val="minor"/>
    </font>
    <font>
      <b/>
      <sz val="12"/>
      <color theme="8" tint="-0.249977111117893"/>
      <name val="Calibri"/>
      <family val="2"/>
      <scheme val="minor"/>
    </font>
    <font>
      <sz val="12"/>
      <color theme="8" tint="-0.249977111117893"/>
      <name val="Calibri"/>
      <family val="2"/>
      <scheme val="minor"/>
    </font>
    <font>
      <b/>
      <sz val="11"/>
      <name val="Calibri"/>
      <family val="2"/>
    </font>
    <font>
      <sz val="11"/>
      <color theme="1"/>
      <name val="Calibri"/>
      <family val="2"/>
      <scheme val="minor"/>
    </font>
    <font>
      <sz val="12"/>
      <color theme="1"/>
      <name val="Play"/>
    </font>
    <font>
      <i/>
      <sz val="12"/>
      <color theme="1"/>
      <name val="Play"/>
    </font>
    <font>
      <b/>
      <sz val="20"/>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sz val="14"/>
      <name val="Calibri"/>
      <family val="2"/>
      <scheme val="minor"/>
    </font>
    <font>
      <sz val="12"/>
      <color rgb="FF000000"/>
      <name val="Calibri"/>
      <family val="2"/>
    </font>
    <font>
      <b/>
      <sz val="12"/>
      <color rgb="FF000000"/>
      <name val="Calibri"/>
      <family val="2"/>
    </font>
    <font>
      <b/>
      <sz val="12"/>
      <color rgb="FFFF0000"/>
      <name val="Calibri"/>
      <family val="2"/>
      <scheme val="minor"/>
    </font>
    <font>
      <b/>
      <sz val="14"/>
      <color rgb="FFFF0000"/>
      <name val="Calibri"/>
      <family val="2"/>
      <scheme val="minor"/>
    </font>
    <font>
      <b/>
      <sz val="14"/>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b/>
      <sz val="12"/>
      <color rgb="FF000000"/>
      <name val="Calibri"/>
      <scheme val="minor"/>
    </font>
    <font>
      <sz val="12"/>
      <color rgb="FF000000"/>
      <name val="Calibri"/>
      <scheme val="minor"/>
    </font>
    <font>
      <b/>
      <sz val="14"/>
      <color rgb="FF000000"/>
      <name val="Calibri"/>
      <scheme val="minor"/>
    </font>
    <font>
      <b/>
      <sz val="14"/>
      <color rgb="FFFF0000"/>
      <name val="Calibri"/>
      <scheme val="minor"/>
    </font>
    <font>
      <b/>
      <sz val="14"/>
      <color theme="1"/>
      <name val="Calibri"/>
      <scheme val="minor"/>
    </font>
    <font>
      <sz val="14"/>
      <color rgb="FF000000"/>
      <name val="Calibri"/>
      <scheme val="minor"/>
    </font>
    <font>
      <b/>
      <sz val="12"/>
      <color theme="1"/>
      <name val="Calibri"/>
      <scheme val="minor"/>
    </font>
    <font>
      <sz val="12"/>
      <color rgb="FF000000"/>
      <name val="Calibri"/>
    </font>
    <font>
      <u/>
      <sz val="11"/>
      <color theme="10"/>
      <name val="Calibri"/>
      <family val="2"/>
      <scheme val="minor"/>
    </font>
    <font>
      <b/>
      <sz val="12"/>
      <color rgb="FF0070C0"/>
      <name val="Calibri"/>
    </font>
    <font>
      <b/>
      <sz val="12"/>
      <color rgb="FF000000"/>
      <name val="Calibri"/>
    </font>
    <font>
      <i/>
      <sz val="12"/>
      <color rgb="FF000000"/>
      <name val="Calibri"/>
      <scheme val="minor"/>
    </font>
    <font>
      <b/>
      <sz val="12"/>
      <color rgb="FF4472C4"/>
      <name val="Calibri"/>
      <scheme val="minor"/>
    </font>
    <font>
      <b/>
      <sz val="20"/>
      <color rgb="FF000000"/>
      <name val="Calibri"/>
      <scheme val="minor"/>
    </font>
    <font>
      <sz val="20"/>
      <color rgb="FF000000"/>
      <name val="Calibri"/>
      <scheme val="minor"/>
    </font>
    <font>
      <b/>
      <sz val="12"/>
      <color rgb="FFFF0000"/>
      <name val="Calibri"/>
      <scheme val="minor"/>
    </font>
    <font>
      <b/>
      <sz val="12"/>
      <color rgb="FFFF0000"/>
      <name val="Calibri"/>
    </font>
    <font>
      <sz val="11"/>
      <color rgb="FF000000"/>
      <name val="Calibri"/>
      <family val="2"/>
      <scheme val="minor"/>
    </font>
    <font>
      <b/>
      <sz val="12"/>
      <color rgb="FF0070C0"/>
      <name val="Calibri"/>
      <scheme val="minor"/>
    </font>
    <font>
      <sz val="11"/>
      <color rgb="FFFF0000"/>
      <name val="Calibri"/>
      <family val="2"/>
      <scheme val="minor"/>
    </font>
    <font>
      <sz val="12"/>
      <color rgb="FFFF0000"/>
      <name val="Calibri"/>
      <family val="2"/>
      <scheme val="minor"/>
    </font>
  </fonts>
  <fills count="9">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FFFCC"/>
        <bgColor indexed="64"/>
      </patternFill>
    </fill>
    <fill>
      <patternFill patternType="solid">
        <fgColor theme="8" tint="0.59999389629810485"/>
        <bgColor indexed="64"/>
      </patternFill>
    </fill>
    <fill>
      <patternFill patternType="solid">
        <fgColor theme="8" tint="0.59999389629810485"/>
        <bgColor rgb="FFE8E8E8"/>
      </patternFill>
    </fill>
    <fill>
      <patternFill patternType="solid">
        <fgColor theme="8" tint="0.59999389629810485"/>
        <bgColor theme="0"/>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s>
  <cellStyleXfs count="3">
    <xf numFmtId="0" fontId="0" fillId="0" borderId="0"/>
    <xf numFmtId="43" fontId="13" fillId="0" borderId="0"/>
    <xf numFmtId="0" fontId="37" fillId="0" borderId="0" applyNumberFormat="0" applyFill="0" applyBorder="0" applyAlignment="0" applyProtection="0"/>
  </cellStyleXfs>
  <cellXfs count="250">
    <xf numFmtId="0" fontId="0" fillId="0" borderId="0" xfId="0"/>
    <xf numFmtId="0" fontId="3" fillId="0" borderId="0" xfId="0" applyFont="1"/>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0" borderId="0" xfId="0" applyFont="1"/>
    <xf numFmtId="0" fontId="4" fillId="0" borderId="1" xfId="0" applyFont="1" applyBorder="1" applyAlignment="1">
      <alignment horizontal="center" vertical="center"/>
    </xf>
    <xf numFmtId="0" fontId="7" fillId="0" borderId="1" xfId="0" applyFont="1" applyBorder="1"/>
    <xf numFmtId="0" fontId="8" fillId="0" borderId="0" xfId="0" applyFont="1" applyAlignment="1">
      <alignment horizontal="left" vertic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4"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horizontal="center"/>
    </xf>
    <xf numFmtId="0" fontId="12" fillId="0" borderId="0" xfId="0" applyFont="1" applyAlignment="1">
      <alignment horizontal="center" vertical="center" wrapText="1"/>
    </xf>
    <xf numFmtId="0" fontId="14" fillId="2" borderId="0" xfId="0" applyFont="1" applyFill="1"/>
    <xf numFmtId="0" fontId="15" fillId="2" borderId="0" xfId="0" applyFont="1" applyFill="1" applyAlignment="1">
      <alignment horizontal="left" vertical="center" wrapText="1"/>
    </xf>
    <xf numFmtId="0" fontId="0" fillId="0" borderId="0" xfId="0" applyAlignment="1">
      <alignment vertical="center"/>
    </xf>
    <xf numFmtId="0" fontId="4" fillId="0" borderId="0" xfId="0" applyFont="1" applyAlignment="1">
      <alignment horizont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6" fillId="0" borderId="0" xfId="0" applyFont="1" applyAlignment="1">
      <alignment horizontal="center" vertical="center" wrapText="1"/>
    </xf>
    <xf numFmtId="0" fontId="4" fillId="0" borderId="0" xfId="0" applyFont="1" applyAlignment="1">
      <alignment horizontal="center" wrapText="1"/>
    </xf>
    <xf numFmtId="0" fontId="4" fillId="5" borderId="1" xfId="0" applyFont="1" applyFill="1" applyBorder="1" applyAlignment="1">
      <alignment horizontal="center" vertical="center"/>
    </xf>
    <xf numFmtId="0" fontId="11" fillId="0" borderId="0" xfId="0" applyFont="1" applyAlignment="1">
      <alignment horizontal="center" vertical="center"/>
    </xf>
    <xf numFmtId="0" fontId="4" fillId="0" borderId="0" xfId="0" applyFont="1"/>
    <xf numFmtId="0" fontId="5" fillId="0" borderId="1" xfId="0"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left" vertical="center"/>
    </xf>
    <xf numFmtId="0" fontId="18" fillId="0" borderId="0" xfId="0" applyFont="1"/>
    <xf numFmtId="0" fontId="20" fillId="0" borderId="0" xfId="0" applyFont="1"/>
    <xf numFmtId="0" fontId="7" fillId="0" borderId="1"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5" fillId="0" borderId="0" xfId="0" applyFont="1" applyAlignment="1">
      <alignment horizontal="center" vertical="center"/>
    </xf>
    <xf numFmtId="0" fontId="7" fillId="0" borderId="0" xfId="0" applyFont="1" applyAlignment="1">
      <alignment horizontal="center" vertical="center"/>
    </xf>
    <xf numFmtId="0" fontId="4" fillId="0" borderId="2" xfId="0" applyFont="1" applyBorder="1" applyAlignment="1">
      <alignment horizontal="center" vertical="center" wrapText="1"/>
    </xf>
    <xf numFmtId="0" fontId="4" fillId="7"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horizontal="center" vertical="center" wrapText="1"/>
    </xf>
    <xf numFmtId="0" fontId="2" fillId="0" borderId="0" xfId="0" applyFont="1"/>
    <xf numFmtId="0" fontId="19" fillId="8" borderId="0" xfId="0" applyFont="1" applyFill="1" applyAlignment="1">
      <alignment vertical="center"/>
    </xf>
    <xf numFmtId="0" fontId="2" fillId="8" borderId="0" xfId="0" applyFont="1" applyFill="1"/>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8" borderId="1" xfId="0" applyFont="1" applyFill="1" applyBorder="1" applyAlignment="1">
      <alignment horizontal="center" vertical="center" wrapText="1"/>
    </xf>
    <xf numFmtId="0" fontId="4" fillId="8" borderId="0" xfId="0" applyFont="1" applyFill="1"/>
    <xf numFmtId="0" fontId="2" fillId="0" borderId="0" xfId="0" applyFont="1" applyAlignment="1">
      <alignment vertical="top"/>
    </xf>
    <xf numFmtId="0" fontId="14" fillId="2" borderId="0" xfId="0" applyFont="1" applyFill="1" applyAlignment="1">
      <alignment vertical="center"/>
    </xf>
    <xf numFmtId="0" fontId="4" fillId="5" borderId="4"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vertical="top" wrapText="1"/>
    </xf>
    <xf numFmtId="0" fontId="0" fillId="0" borderId="1" xfId="0" applyBorder="1"/>
    <xf numFmtId="0" fontId="7" fillId="0" borderId="4"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22" fillId="0" borderId="1" xfId="0" applyFont="1" applyBorder="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0" xfId="0" applyFont="1"/>
    <xf numFmtId="0" fontId="21" fillId="0" borderId="4" xfId="0" applyFont="1" applyBorder="1" applyAlignment="1">
      <alignment horizontal="center" vertical="center"/>
    </xf>
    <xf numFmtId="0" fontId="0" fillId="4" borderId="1" xfId="0" applyFill="1" applyBorder="1"/>
    <xf numFmtId="0" fontId="14" fillId="0" borderId="0" xfId="0" applyFont="1" applyAlignment="1">
      <alignment vertical="center"/>
    </xf>
    <xf numFmtId="0" fontId="14" fillId="0" borderId="1" xfId="0" applyFont="1" applyBorder="1" applyAlignment="1">
      <alignment vertical="center"/>
    </xf>
    <xf numFmtId="0" fontId="14" fillId="2" borderId="1" xfId="0" applyFont="1" applyFill="1" applyBorder="1" applyAlignment="1">
      <alignment vertical="center"/>
    </xf>
    <xf numFmtId="0" fontId="14" fillId="2" borderId="0" xfId="0" applyFont="1" applyFill="1" applyAlignment="1">
      <alignment horizontal="center" vertical="center"/>
    </xf>
    <xf numFmtId="0" fontId="14" fillId="2" borderId="1" xfId="0" applyFont="1" applyFill="1" applyBorder="1" applyAlignment="1">
      <alignment horizontal="center" vertical="center"/>
    </xf>
    <xf numFmtId="0" fontId="0" fillId="0" borderId="1" xfId="0" applyBorder="1" applyAlignment="1">
      <alignment vertical="center"/>
    </xf>
    <xf numFmtId="0" fontId="4" fillId="0" borderId="0" xfId="0" applyFont="1" applyAlignment="1">
      <alignment vertical="top" wrapText="1"/>
    </xf>
    <xf numFmtId="0" fontId="18" fillId="0" borderId="1" xfId="0" applyFont="1" applyBorder="1" applyAlignment="1">
      <alignment horizontal="justify" vertical="center" wrapText="1"/>
    </xf>
    <xf numFmtId="0" fontId="1" fillId="0" borderId="0" xfId="0" applyFo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4" borderId="1" xfId="0" applyFont="1" applyFill="1" applyBorder="1"/>
    <xf numFmtId="0" fontId="1" fillId="0" borderId="1" xfId="0" applyFont="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xf numFmtId="43" fontId="1" fillId="0" borderId="1" xfId="1" applyFont="1" applyBorder="1"/>
    <xf numFmtId="43" fontId="1" fillId="4" borderId="1" xfId="1" applyFont="1" applyFill="1" applyBorder="1"/>
    <xf numFmtId="0" fontId="1" fillId="0" borderId="0" xfId="0" applyFont="1" applyAlignment="1">
      <alignment horizontal="justify" vertical="center" wrapText="1"/>
    </xf>
    <xf numFmtId="0" fontId="1" fillId="0" borderId="0" xfId="0" applyFont="1" applyAlignment="1">
      <alignment vertical="center"/>
    </xf>
    <xf numFmtId="0" fontId="1" fillId="4" borderId="3" xfId="0" applyFont="1" applyFill="1" applyBorder="1"/>
    <xf numFmtId="0" fontId="1" fillId="0" borderId="0" xfId="0" applyFont="1" applyAlignment="1">
      <alignment horizontal="justify" vertical="top" wrapText="1"/>
    </xf>
    <xf numFmtId="0" fontId="1" fillId="4" borderId="1" xfId="0" applyFont="1" applyFill="1" applyBorder="1" applyAlignment="1">
      <alignment horizontal="center" vertical="center" wrapText="1"/>
    </xf>
    <xf numFmtId="43" fontId="1" fillId="0" borderId="1" xfId="1" applyFont="1" applyBorder="1" applyAlignment="1">
      <alignment horizontal="center" vertical="center" wrapText="1"/>
    </xf>
    <xf numFmtId="43" fontId="1" fillId="0" borderId="0" xfId="1" applyFont="1"/>
    <xf numFmtId="0" fontId="1" fillId="0" borderId="0" xfId="0" applyFont="1" applyAlignment="1">
      <alignment wrapText="1"/>
    </xf>
    <xf numFmtId="0" fontId="1" fillId="8" borderId="0" xfId="0" applyFont="1" applyFill="1"/>
    <xf numFmtId="43" fontId="1" fillId="4" borderId="1" xfId="0" applyNumberFormat="1" applyFont="1" applyFill="1" applyBorder="1"/>
    <xf numFmtId="0" fontId="1" fillId="0" borderId="1" xfId="0" applyFont="1" applyBorder="1" applyAlignment="1">
      <alignment vertical="center"/>
    </xf>
    <xf numFmtId="0" fontId="1" fillId="0" borderId="0" xfId="0" applyFont="1" applyAlignment="1">
      <alignment horizontal="center" wrapText="1"/>
    </xf>
    <xf numFmtId="0" fontId="31" fillId="0" borderId="1" xfId="0" applyFont="1" applyBorder="1" applyAlignment="1">
      <alignment horizontal="left" vertical="center" wrapText="1"/>
    </xf>
    <xf numFmtId="0" fontId="0" fillId="0" borderId="0" xfId="0" applyAlignment="1">
      <alignment horizontal="left"/>
    </xf>
    <xf numFmtId="0" fontId="36" fillId="0" borderId="0" xfId="0" applyFont="1" applyAlignment="1">
      <alignment horizontal="center" vertical="center"/>
    </xf>
    <xf numFmtId="0" fontId="5" fillId="0" borderId="15" xfId="0" applyFont="1" applyBorder="1" applyAlignment="1">
      <alignment horizontal="center" vertical="center"/>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11" fillId="0" borderId="16" xfId="0" applyFont="1" applyBorder="1" applyAlignment="1">
      <alignment horizontal="center" vertical="center"/>
    </xf>
    <xf numFmtId="0" fontId="36" fillId="0" borderId="16" xfId="0" applyFont="1" applyBorder="1" applyAlignment="1">
      <alignment horizontal="center" vertical="center"/>
    </xf>
    <xf numFmtId="0" fontId="21" fillId="0" borderId="16" xfId="0" applyFont="1" applyBorder="1" applyAlignment="1">
      <alignment horizontal="center" vertical="center"/>
    </xf>
    <xf numFmtId="0" fontId="10"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1" fillId="0" borderId="10" xfId="0" applyFont="1" applyBorder="1" applyAlignment="1">
      <alignment horizontal="center" vertical="center"/>
    </xf>
    <xf numFmtId="0" fontId="17" fillId="0" borderId="0" xfId="0" applyFont="1" applyAlignment="1">
      <alignment horizontal="center" vertical="center"/>
    </xf>
    <xf numFmtId="0" fontId="30" fillId="0" borderId="0" xfId="0" applyFont="1" applyAlignment="1">
      <alignment horizontal="left" vertical="center" wrapText="1"/>
    </xf>
    <xf numFmtId="0" fontId="35" fillId="0" borderId="0" xfId="0" applyFont="1" applyAlignment="1">
      <alignment horizontal="justify" vertical="top" wrapText="1"/>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1" fillId="0" borderId="0" xfId="0" applyFont="1" applyAlignment="1">
      <alignment vertical="top"/>
    </xf>
    <xf numFmtId="0" fontId="1" fillId="0" borderId="1" xfId="0" applyFont="1" applyBorder="1" applyAlignment="1">
      <alignment horizontal="center"/>
    </xf>
    <xf numFmtId="0" fontId="1" fillId="4" borderId="1" xfId="0" applyFont="1" applyFill="1" applyBorder="1" applyAlignment="1">
      <alignment horizontal="center"/>
    </xf>
    <xf numFmtId="0" fontId="42" fillId="5" borderId="16" xfId="0" applyFont="1" applyFill="1" applyBorder="1" applyAlignment="1">
      <alignment horizontal="center" vertical="center" wrapText="1"/>
    </xf>
    <xf numFmtId="0" fontId="1" fillId="0" borderId="4" xfId="0" applyFont="1" applyBorder="1" applyAlignment="1">
      <alignment horizontal="center" vertical="center"/>
    </xf>
    <xf numFmtId="0" fontId="1" fillId="3" borderId="6" xfId="0" applyFont="1" applyFill="1" applyBorder="1" applyAlignment="1">
      <alignment horizontal="center" vertical="center" wrapText="1"/>
    </xf>
    <xf numFmtId="0" fontId="4" fillId="0" borderId="13" xfId="0" applyFont="1" applyBorder="1" applyAlignment="1">
      <alignment horizontal="center" vertical="center" wrapText="1"/>
    </xf>
    <xf numFmtId="0" fontId="1" fillId="0" borderId="16" xfId="0" applyFont="1" applyBorder="1"/>
    <xf numFmtId="0" fontId="1" fillId="0" borderId="0" xfId="0" applyFont="1" applyAlignment="1">
      <alignment horizontal="center"/>
    </xf>
    <xf numFmtId="0" fontId="2" fillId="0" borderId="0" xfId="0" applyFont="1" applyAlignment="1">
      <alignment horizontal="center"/>
    </xf>
    <xf numFmtId="43" fontId="1" fillId="0" borderId="1" xfId="1" applyFont="1" applyBorder="1" applyAlignment="1">
      <alignment horizontal="center"/>
    </xf>
    <xf numFmtId="43" fontId="1" fillId="0" borderId="1" xfId="1" quotePrefix="1" applyFont="1" applyBorder="1" applyAlignment="1">
      <alignment horizontal="center"/>
    </xf>
    <xf numFmtId="43" fontId="1" fillId="4" borderId="1" xfId="1" applyFont="1" applyFill="1" applyBorder="1" applyAlignment="1">
      <alignment horizontal="center"/>
    </xf>
    <xf numFmtId="0" fontId="3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4" fillId="0" borderId="0" xfId="0" applyFont="1" applyAlignment="1">
      <alignment horizontal="left" vertical="center"/>
    </xf>
    <xf numFmtId="43" fontId="49" fillId="4" borderId="1" xfId="0" applyNumberFormat="1" applyFont="1" applyFill="1" applyBorder="1"/>
    <xf numFmtId="0" fontId="33" fillId="0" borderId="0" xfId="0" applyFont="1" applyAlignment="1">
      <alignment vertical="center" wrapText="1"/>
    </xf>
    <xf numFmtId="0" fontId="33" fillId="0" borderId="18" xfId="0" applyFont="1" applyBorder="1" applyAlignment="1">
      <alignment vertical="center" wrapText="1"/>
    </xf>
    <xf numFmtId="0" fontId="30" fillId="0" borderId="0" xfId="0" applyFont="1" applyAlignment="1">
      <alignment vertical="center" wrapText="1"/>
    </xf>
    <xf numFmtId="0" fontId="1" fillId="0" borderId="0" xfId="0" applyFont="1" applyAlignment="1">
      <alignment vertical="top" wrapText="1"/>
    </xf>
    <xf numFmtId="0" fontId="30" fillId="0" borderId="18" xfId="0" applyFont="1" applyBorder="1" applyAlignment="1">
      <alignment vertical="center" wrapText="1"/>
    </xf>
    <xf numFmtId="0" fontId="33" fillId="6" borderId="4" xfId="0" applyFont="1" applyFill="1" applyBorder="1" applyAlignment="1">
      <alignment horizontal="center" vertical="center" wrapText="1"/>
    </xf>
    <xf numFmtId="0" fontId="33" fillId="6" borderId="5" xfId="0" applyFont="1" applyFill="1" applyBorder="1" applyAlignment="1">
      <alignment horizontal="center" vertical="center" wrapText="1"/>
    </xf>
    <xf numFmtId="0" fontId="33" fillId="6" borderId="6" xfId="0" applyFont="1" applyFill="1" applyBorder="1" applyAlignment="1">
      <alignment horizontal="center" vertical="center" wrapText="1"/>
    </xf>
    <xf numFmtId="0" fontId="28"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vertical="center" wrapText="1"/>
    </xf>
    <xf numFmtId="0" fontId="0" fillId="0" borderId="13" xfId="0" applyBorder="1" applyAlignment="1">
      <alignment vertical="center"/>
    </xf>
    <xf numFmtId="0" fontId="0" fillId="0" borderId="3" xfId="0" applyBorder="1" applyAlignment="1">
      <alignment vertical="center"/>
    </xf>
    <xf numFmtId="0" fontId="36" fillId="0" borderId="4" xfId="0" applyFont="1" applyBorder="1" applyAlignment="1">
      <alignment vertical="top" wrapText="1"/>
    </xf>
    <xf numFmtId="0" fontId="21" fillId="0" borderId="5" xfId="0" applyFont="1" applyBorder="1" applyAlignment="1">
      <alignment vertical="top" wrapText="1"/>
    </xf>
    <xf numFmtId="0" fontId="21" fillId="0" borderId="14" xfId="0" applyFont="1" applyBorder="1" applyAlignment="1">
      <alignment vertical="top" wrapText="1"/>
    </xf>
    <xf numFmtId="0" fontId="4" fillId="0" borderId="4" xfId="0" applyFont="1" applyBorder="1" applyAlignment="1">
      <alignment horizontal="justify" vertical="top" wrapText="1"/>
    </xf>
    <xf numFmtId="0" fontId="4" fillId="0" borderId="5" xfId="0" applyFont="1" applyBorder="1" applyAlignment="1">
      <alignment horizontal="justify" vertical="top" wrapText="1"/>
    </xf>
    <xf numFmtId="0" fontId="4" fillId="0" borderId="6" xfId="0" applyFont="1" applyBorder="1" applyAlignment="1">
      <alignment horizontal="justify" vertical="top" wrapText="1"/>
    </xf>
    <xf numFmtId="0" fontId="4" fillId="5" borderId="1" xfId="0" applyFont="1" applyFill="1" applyBorder="1" applyAlignment="1">
      <alignment horizontal="center"/>
    </xf>
    <xf numFmtId="0" fontId="0" fillId="0" borderId="5" xfId="0" applyBorder="1"/>
    <xf numFmtId="0" fontId="0" fillId="0" borderId="6" xfId="0" applyBorder="1"/>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xf>
    <xf numFmtId="0" fontId="4" fillId="0" borderId="1" xfId="0" applyFont="1" applyBorder="1" applyAlignment="1">
      <alignment horizontal="center"/>
    </xf>
    <xf numFmtId="0" fontId="17" fillId="5" borderId="1" xfId="0" applyFont="1" applyFill="1" applyBorder="1" applyAlignment="1">
      <alignment horizontal="center" vertical="center" wrapText="1"/>
    </xf>
    <xf numFmtId="0" fontId="4" fillId="0" borderId="1" xfId="0" applyFont="1" applyBorder="1" applyAlignment="1">
      <alignment horizontal="justify" vertical="top" wrapText="1"/>
    </xf>
    <xf numFmtId="0" fontId="4" fillId="5"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3" xfId="0" applyBorder="1"/>
    <xf numFmtId="0" fontId="29" fillId="0" borderId="1" xfId="0" applyFont="1" applyBorder="1" applyAlignment="1">
      <alignment horizontal="justify" vertical="center" wrapText="1"/>
    </xf>
    <xf numFmtId="0" fontId="26" fillId="0" borderId="5" xfId="0" applyFont="1" applyBorder="1"/>
    <xf numFmtId="0" fontId="26" fillId="0" borderId="6" xfId="0" applyFont="1" applyBorder="1"/>
    <xf numFmtId="0" fontId="4" fillId="0" borderId="6" xfId="0" applyFont="1" applyBorder="1" applyAlignment="1">
      <alignment horizontal="center" vertical="center" wrapText="1"/>
    </xf>
    <xf numFmtId="0" fontId="0" fillId="0" borderId="8" xfId="0" applyBorder="1"/>
    <xf numFmtId="0" fontId="30" fillId="0" borderId="1" xfId="0" applyFont="1" applyBorder="1" applyAlignment="1">
      <alignment horizontal="left" vertical="center" wrapText="1"/>
    </xf>
    <xf numFmtId="0" fontId="0" fillId="0" borderId="5" xfId="0" applyBorder="1"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0" fillId="0" borderId="10" xfId="0" applyBorder="1"/>
    <xf numFmtId="0" fontId="4" fillId="2"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0" fillId="0" borderId="11" xfId="0" applyBorder="1"/>
    <xf numFmtId="0" fontId="0" fillId="0" borderId="7" xfId="0" applyBorder="1"/>
    <xf numFmtId="0" fontId="0" fillId="0" borderId="12" xfId="0" applyBorder="1"/>
    <xf numFmtId="0" fontId="0" fillId="0" borderId="9" xfId="0" applyBorder="1"/>
    <xf numFmtId="0" fontId="28" fillId="0" borderId="1" xfId="0" applyFont="1" applyBorder="1" applyAlignment="1">
      <alignment horizontal="left" vertical="center" wrapText="1"/>
    </xf>
    <xf numFmtId="0" fontId="27" fillId="5" borderId="1" xfId="0" applyFont="1" applyFill="1" applyBorder="1" applyAlignment="1">
      <alignment horizontal="center" vertical="center" wrapText="1"/>
    </xf>
    <xf numFmtId="0" fontId="35" fillId="5" borderId="1" xfId="0" applyFont="1"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1" fillId="0" borderId="1" xfId="0" applyFont="1" applyBorder="1" applyAlignment="1">
      <alignment horizontal="left" vertical="center" wrapText="1"/>
    </xf>
    <xf numFmtId="0" fontId="29" fillId="0" borderId="16" xfId="0" applyFont="1" applyBorder="1" applyAlignment="1">
      <alignment horizontal="justify" vertical="top" wrapText="1"/>
    </xf>
    <xf numFmtId="0" fontId="5" fillId="5" borderId="16" xfId="0" applyFont="1" applyFill="1" applyBorder="1" applyAlignment="1">
      <alignment horizontal="center"/>
    </xf>
    <xf numFmtId="0" fontId="17" fillId="6" borderId="16" xfId="0" applyFont="1" applyFill="1" applyBorder="1" applyAlignment="1">
      <alignment horizontal="center" vertical="center"/>
    </xf>
    <xf numFmtId="0" fontId="30" fillId="0" borderId="16" xfId="0" applyFont="1" applyBorder="1" applyAlignment="1">
      <alignment horizontal="left" vertical="center" wrapText="1"/>
    </xf>
    <xf numFmtId="0" fontId="5" fillId="0" borderId="1" xfId="0" applyFont="1" applyBorder="1" applyAlignment="1">
      <alignment horizontal="center" vertical="center" wrapText="1"/>
    </xf>
    <xf numFmtId="0" fontId="0" fillId="0" borderId="14" xfId="0" applyBorder="1"/>
    <xf numFmtId="0" fontId="5" fillId="0" borderId="0" xfId="0" applyFont="1" applyAlignment="1">
      <alignment horizontal="center" vertical="center"/>
    </xf>
    <xf numFmtId="0" fontId="0" fillId="0" borderId="0" xfId="0"/>
    <xf numFmtId="0" fontId="4" fillId="0" borderId="0" xfId="0" applyFont="1" applyAlignment="1">
      <alignment horizontal="center"/>
    </xf>
    <xf numFmtId="0" fontId="4" fillId="5" borderId="4" xfId="0"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xf numFmtId="0" fontId="5" fillId="5" borderId="1" xfId="0" applyFont="1" applyFill="1" applyBorder="1" applyAlignment="1">
      <alignment horizontal="center" vertical="center"/>
    </xf>
    <xf numFmtId="0" fontId="5" fillId="0" borderId="0" xfId="0" applyFont="1" applyAlignment="1">
      <alignment horizontal="center"/>
    </xf>
    <xf numFmtId="0" fontId="5" fillId="5" borderId="1" xfId="0" applyFont="1" applyFill="1" applyBorder="1" applyAlignment="1">
      <alignment horizontal="center" vertical="center" wrapText="1"/>
    </xf>
    <xf numFmtId="0" fontId="27" fillId="0" borderId="1" xfId="0" applyFont="1" applyBorder="1" applyAlignment="1">
      <alignment horizontal="center" vertical="center"/>
    </xf>
    <xf numFmtId="0" fontId="46" fillId="0" borderId="3" xfId="0" applyFont="1" applyBorder="1"/>
    <xf numFmtId="0" fontId="35" fillId="5"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46" fillId="0" borderId="5" xfId="0" applyFont="1" applyBorder="1"/>
    <xf numFmtId="0" fontId="46" fillId="0" borderId="6" xfId="0" applyFont="1" applyBorder="1"/>
    <xf numFmtId="0" fontId="29" fillId="0" borderId="1" xfId="0" applyFont="1" applyBorder="1" applyAlignment="1">
      <alignment horizontal="center" vertical="center" wrapText="1"/>
    </xf>
    <xf numFmtId="0" fontId="30" fillId="0" borderId="1" xfId="0" applyFont="1" applyBorder="1" applyAlignment="1">
      <alignment horizontal="left" vertical="top" wrapText="1"/>
    </xf>
    <xf numFmtId="0" fontId="4" fillId="2" borderId="1" xfId="0" applyFont="1" applyFill="1" applyBorder="1" applyAlignment="1">
      <alignment horizontal="center" vertical="center"/>
    </xf>
    <xf numFmtId="0" fontId="1" fillId="0" borderId="1" xfId="0" applyFont="1" applyBorder="1" applyAlignment="1">
      <alignment horizontal="justify" vertical="top" wrapText="1"/>
    </xf>
    <xf numFmtId="0" fontId="0" fillId="0" borderId="16" xfId="0" applyBorder="1" applyAlignment="1">
      <alignment horizontal="left"/>
    </xf>
    <xf numFmtId="0" fontId="4" fillId="7"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35" fillId="7" borderId="1" xfId="0" applyFont="1" applyFill="1" applyBorder="1" applyAlignment="1">
      <alignment horizontal="center" vertical="center"/>
    </xf>
    <xf numFmtId="0" fontId="28" fillId="0" borderId="1" xfId="0" applyFont="1" applyBorder="1" applyAlignment="1">
      <alignment horizontal="left" vertical="top" wrapText="1"/>
    </xf>
    <xf numFmtId="0" fontId="17" fillId="5" borderId="16" xfId="0" applyFont="1" applyFill="1" applyBorder="1" applyAlignment="1">
      <alignment horizontal="center" vertical="center" wrapText="1"/>
    </xf>
    <xf numFmtId="0" fontId="1" fillId="5" borderId="1" xfId="0" applyFont="1" applyFill="1" applyBorder="1" applyAlignment="1">
      <alignment horizontal="center"/>
    </xf>
    <xf numFmtId="0" fontId="25" fillId="6" borderId="4"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1" fillId="0" borderId="1" xfId="0" applyFont="1" applyBorder="1" applyAlignment="1">
      <alignment horizontal="left" vertical="top" wrapText="1"/>
    </xf>
    <xf numFmtId="0" fontId="4" fillId="0" borderId="1" xfId="0" applyFont="1" applyBorder="1" applyAlignment="1">
      <alignment vertical="top" wrapText="1"/>
    </xf>
    <xf numFmtId="0" fontId="1" fillId="0" borderId="1" xfId="0" applyFont="1" applyBorder="1" applyAlignment="1">
      <alignment horizont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49" fillId="4" borderId="1" xfId="0" applyFont="1" applyFill="1" applyBorder="1" applyAlignment="1">
      <alignment horizontal="center"/>
    </xf>
    <xf numFmtId="0" fontId="48" fillId="0" borderId="6" xfId="0" applyFont="1" applyBorder="1"/>
    <xf numFmtId="0" fontId="4"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33" fillId="6" borderId="1" xfId="0" applyFont="1" applyFill="1" applyBorder="1" applyAlignment="1">
      <alignment horizontal="center" vertical="center" wrapText="1"/>
    </xf>
    <xf numFmtId="0" fontId="30" fillId="0" borderId="4" xfId="0" applyFont="1" applyBorder="1" applyAlignment="1">
      <alignment horizontal="left" vertical="center" wrapText="1"/>
    </xf>
    <xf numFmtId="0" fontId="28" fillId="0" borderId="5" xfId="0" applyFont="1" applyBorder="1" applyAlignment="1">
      <alignment horizontal="left" vertical="center" wrapText="1"/>
    </xf>
    <xf numFmtId="0" fontId="4"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5" borderId="1" xfId="0" applyFont="1" applyFill="1" applyBorder="1" applyAlignment="1">
      <alignment vertical="center" wrapText="1"/>
    </xf>
  </cellXfs>
  <cellStyles count="3">
    <cellStyle name="Hyperlink" xfId="2" xr:uid="{00000000-000B-0000-0000-000008000000}"/>
    <cellStyle name="Migliaia" xfId="1" builtinId="3"/>
    <cellStyle name="Normale" xfId="0" builtinId="0"/>
  </cellStyles>
  <dxfs count="67">
    <dxf>
      <font>
        <color rgb="FFFF0000"/>
      </font>
    </dxf>
    <dxf>
      <font>
        <color rgb="FF0000FF"/>
      </font>
    </dxf>
    <dxf>
      <font>
        <color rgb="FF0000FF"/>
      </font>
    </dxf>
    <dxf>
      <font>
        <color rgb="FF0000FF"/>
      </font>
    </dxf>
    <dxf>
      <font>
        <color rgb="FF0000FF"/>
      </font>
    </dxf>
    <dxf>
      <font>
        <color rgb="FF0000FF"/>
      </font>
    </dxf>
    <dxf>
      <font>
        <color rgb="FF0000FF"/>
      </font>
    </dxf>
    <dxf>
      <font>
        <color rgb="FFFF0000"/>
      </font>
    </dxf>
    <dxf>
      <font>
        <color rgb="FF0000FF"/>
      </font>
    </dxf>
    <dxf>
      <font>
        <color rgb="FF0000FF"/>
      </font>
    </dxf>
    <dxf>
      <font>
        <color rgb="FF0000FF"/>
      </font>
    </dxf>
    <dxf>
      <font>
        <color rgb="FFFF0000"/>
      </font>
    </dxf>
    <dxf>
      <font>
        <color rgb="FFFF0000"/>
      </font>
    </dxf>
    <dxf>
      <font>
        <color rgb="FF0000FF"/>
      </font>
    </dxf>
    <dxf>
      <font>
        <color rgb="FF0000FF"/>
      </font>
    </dxf>
    <dxf>
      <font>
        <color rgb="FF0000FF"/>
      </font>
    </dxf>
    <dxf>
      <font>
        <color rgb="FF0000FF"/>
      </font>
    </dxf>
    <dxf>
      <font>
        <color rgb="FFFF0000"/>
      </font>
    </dxf>
    <dxf>
      <font>
        <color rgb="FFFF0000"/>
      </font>
    </dxf>
    <dxf>
      <font>
        <color rgb="FF0000FF"/>
      </font>
    </dxf>
    <dxf>
      <font>
        <color rgb="FF0000FF"/>
      </font>
    </dxf>
    <dxf>
      <font>
        <color rgb="FF0000FF"/>
      </font>
    </dxf>
    <dxf>
      <font>
        <color rgb="FF0000FF"/>
      </font>
    </dxf>
    <dxf>
      <font>
        <color rgb="FFFF0000"/>
      </font>
    </dxf>
    <dxf>
      <font>
        <color rgb="FFFF0000"/>
      </font>
    </dxf>
    <dxf>
      <font>
        <color rgb="FF0000FF"/>
      </font>
    </dxf>
    <dxf>
      <font>
        <color rgb="FF0000FF"/>
      </font>
    </dxf>
    <dxf>
      <font>
        <color rgb="FF0000FF"/>
      </font>
    </dxf>
    <dxf>
      <font>
        <color rgb="FF0000FF"/>
      </font>
    </dxf>
    <dxf>
      <font>
        <color rgb="FF0000FF"/>
      </font>
    </dxf>
    <dxf>
      <font>
        <color rgb="FFFF0000"/>
      </font>
    </dxf>
    <dxf>
      <font>
        <color rgb="FFFF0000"/>
      </font>
    </dxf>
    <dxf>
      <font>
        <color rgb="FFFF0000"/>
      </font>
    </dxf>
    <dxf>
      <font>
        <color rgb="FF0000FF"/>
      </font>
    </dxf>
    <dxf>
      <font>
        <color rgb="FF0000FF"/>
      </font>
    </dxf>
    <dxf>
      <font>
        <color rgb="FF0000FF"/>
      </font>
    </dxf>
    <dxf>
      <font>
        <color rgb="FF0000FF"/>
      </font>
    </dxf>
    <dxf>
      <font>
        <color rgb="FFFF0000"/>
      </font>
    </dxf>
    <dxf>
      <font>
        <color rgb="FF0000FF"/>
      </font>
    </dxf>
    <dxf>
      <font>
        <color rgb="FFFF0000"/>
      </font>
    </dxf>
    <dxf>
      <font>
        <color rgb="FF0000FF"/>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0000FF"/>
      </font>
    </dxf>
    <dxf>
      <font>
        <color rgb="FFFF0000"/>
      </font>
    </dxf>
    <dxf>
      <font>
        <color rgb="FF0000FF"/>
      </font>
    </dxf>
    <dxf>
      <font>
        <color rgb="FF0000FF"/>
      </font>
    </dxf>
    <dxf>
      <font>
        <color rgb="FFFF0000"/>
      </font>
    </dxf>
    <dxf>
      <font>
        <color rgb="FF0000FF"/>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7"/>
  <sheetViews>
    <sheetView topLeftCell="A4" zoomScale="90" zoomScaleNormal="90" workbookViewId="0">
      <selection activeCell="C4" sqref="C4"/>
    </sheetView>
  </sheetViews>
  <sheetFormatPr defaultColWidth="8.6640625" defaultRowHeight="14.4"/>
  <cols>
    <col min="2" max="2" width="115.6640625" customWidth="1"/>
  </cols>
  <sheetData>
    <row r="1" spans="2:2" ht="3" customHeight="1"/>
    <row r="2" spans="2:2" s="24" customFormat="1" ht="300" customHeight="1">
      <c r="B2" s="127" t="s">
        <v>0</v>
      </c>
    </row>
    <row r="3" spans="2:2" s="24" customFormat="1" ht="15" customHeight="1">
      <c r="B3" s="29"/>
    </row>
    <row r="4" spans="2:2" s="24" customFormat="1" ht="180" customHeight="1">
      <c r="B4" s="83" t="s">
        <v>783</v>
      </c>
    </row>
    <row r="5" spans="2:2" s="24" customFormat="1" ht="15" customHeight="1">
      <c r="B5" s="29"/>
    </row>
    <row r="6" spans="2:2" ht="360">
      <c r="B6" s="107" t="s">
        <v>1</v>
      </c>
    </row>
    <row r="7" spans="2:2" s="24" customFormat="1" ht="350.1" customHeight="1"/>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S24"/>
  <sheetViews>
    <sheetView topLeftCell="B7" zoomScaleNormal="100" workbookViewId="0">
      <selection activeCell="B21" sqref="B21:N21"/>
    </sheetView>
  </sheetViews>
  <sheetFormatPr defaultColWidth="8.6640625" defaultRowHeight="14.4"/>
  <cols>
    <col min="2" max="2" width="11.44140625" customWidth="1"/>
    <col min="3" max="3" width="9.6640625" customWidth="1"/>
    <col min="4" max="4" width="9.33203125" customWidth="1"/>
    <col min="5" max="5" width="18.109375" customWidth="1"/>
    <col min="6" max="6" width="16.109375" customWidth="1"/>
    <col min="7" max="7" width="28.109375" customWidth="1"/>
    <col min="8" max="8" width="36.44140625" customWidth="1"/>
    <col min="9" max="9" width="27.33203125" customWidth="1"/>
    <col min="10" max="11" width="22.33203125" customWidth="1"/>
    <col min="12" max="12" width="27.33203125" customWidth="1"/>
    <col min="13" max="13" width="42.6640625" customWidth="1"/>
    <col min="14" max="14" width="11.6640625" customWidth="1"/>
    <col min="15" max="15" width="14" customWidth="1"/>
    <col min="16" max="16" width="12.6640625" customWidth="1"/>
    <col min="17" max="17" width="12.33203125" customWidth="1"/>
    <col min="18" max="18" width="17.33203125" customWidth="1"/>
  </cols>
  <sheetData>
    <row r="1" spans="2:19" s="1" customFormat="1" ht="15.6" customHeight="1">
      <c r="B1" s="84"/>
      <c r="C1" s="84"/>
      <c r="D1" s="84"/>
      <c r="E1" s="84"/>
      <c r="F1" s="84"/>
      <c r="G1" s="84"/>
      <c r="H1" s="84"/>
      <c r="I1" s="84"/>
      <c r="J1" s="84"/>
      <c r="K1" s="84"/>
      <c r="L1" s="84"/>
      <c r="M1" s="84"/>
      <c r="N1" s="84"/>
      <c r="O1" s="84"/>
      <c r="P1" s="84"/>
      <c r="Q1" s="84"/>
      <c r="R1" s="84"/>
      <c r="S1" s="84"/>
    </row>
    <row r="2" spans="2:19" s="37" customFormat="1" ht="50.1" customHeight="1">
      <c r="B2" s="224" t="s">
        <v>105</v>
      </c>
      <c r="C2" s="165"/>
      <c r="D2" s="165"/>
      <c r="E2" s="165"/>
      <c r="F2" s="165"/>
      <c r="G2" s="165"/>
      <c r="H2" s="165"/>
      <c r="I2" s="165"/>
      <c r="J2" s="165"/>
      <c r="K2" s="166"/>
    </row>
    <row r="3" spans="2:19" s="1" customFormat="1" ht="15.6" customHeight="1">
      <c r="B3" s="84"/>
      <c r="C3" s="84"/>
      <c r="D3" s="84"/>
      <c r="E3" s="84"/>
      <c r="F3" s="84"/>
      <c r="G3" s="84"/>
      <c r="H3" s="84"/>
      <c r="I3" s="84"/>
      <c r="J3" s="84"/>
      <c r="K3" s="84"/>
      <c r="L3" s="84"/>
      <c r="M3" s="84"/>
      <c r="N3" s="84"/>
      <c r="O3" s="84"/>
      <c r="P3" s="84"/>
      <c r="Q3" s="84"/>
      <c r="R3" s="84"/>
      <c r="S3" s="84"/>
    </row>
    <row r="4" spans="2:19" s="1" customFormat="1" ht="15.75" customHeight="1">
      <c r="B4" s="84"/>
      <c r="C4" s="84"/>
      <c r="D4" s="84"/>
      <c r="E4" s="84"/>
      <c r="F4" s="164" t="s">
        <v>106</v>
      </c>
      <c r="G4" s="165"/>
      <c r="H4" s="165"/>
      <c r="I4" s="165"/>
      <c r="J4" s="165"/>
      <c r="K4" s="166"/>
      <c r="L4" s="84"/>
      <c r="M4" s="84"/>
      <c r="N4" s="84"/>
      <c r="O4" s="84"/>
      <c r="P4" s="84"/>
      <c r="Q4" s="84"/>
      <c r="R4" s="84"/>
      <c r="S4" s="84"/>
    </row>
    <row r="5" spans="2:19" s="1" customFormat="1" ht="50.1" customHeight="1">
      <c r="B5" s="46" t="s">
        <v>14</v>
      </c>
      <c r="C5" s="46" t="s">
        <v>15</v>
      </c>
      <c r="D5" s="46" t="s">
        <v>16</v>
      </c>
      <c r="E5" s="45" t="s">
        <v>798</v>
      </c>
      <c r="F5" s="27" t="s">
        <v>107</v>
      </c>
      <c r="G5" s="44" t="s">
        <v>799</v>
      </c>
      <c r="H5" s="27" t="s">
        <v>800</v>
      </c>
      <c r="I5" s="27" t="s">
        <v>108</v>
      </c>
      <c r="J5" s="27" t="s">
        <v>801</v>
      </c>
      <c r="K5" s="27" t="s">
        <v>802</v>
      </c>
      <c r="L5" s="84"/>
      <c r="M5" s="84"/>
      <c r="N5" s="84"/>
      <c r="O5" s="84"/>
      <c r="P5" s="84"/>
      <c r="Q5" s="84"/>
      <c r="R5" s="84"/>
      <c r="S5" s="84"/>
    </row>
    <row r="6" spans="2:19" s="1" customFormat="1" ht="15.6" customHeight="1">
      <c r="B6" s="39" t="str">
        <f>IF($C6="","",IFERROR(VLOOKUP(LEFT($C6,2),AREA_COD,2,FALSE),""))</f>
        <v/>
      </c>
      <c r="C6" s="39" t="str">
        <f>IF($D6="","",IFERROR(VLOOKUP($D6,SSD_GSD,2,FALSE),""))</f>
        <v/>
      </c>
      <c r="D6" s="64" t="s">
        <v>16</v>
      </c>
      <c r="E6" s="90">
        <v>0</v>
      </c>
      <c r="F6" s="90">
        <v>0</v>
      </c>
      <c r="G6" s="100">
        <v>0</v>
      </c>
      <c r="H6" s="100">
        <v>0</v>
      </c>
      <c r="I6" s="92"/>
      <c r="J6" s="90">
        <v>0</v>
      </c>
      <c r="K6" s="90">
        <v>0</v>
      </c>
      <c r="L6" s="84"/>
      <c r="M6" s="84"/>
      <c r="N6" s="84"/>
      <c r="O6" s="84"/>
      <c r="P6" s="84"/>
      <c r="Q6" s="84"/>
      <c r="R6" s="84"/>
      <c r="S6" s="84"/>
    </row>
    <row r="7" spans="2:19" s="1" customFormat="1" ht="15.6" customHeight="1">
      <c r="B7" s="39" t="str">
        <f>IF($C7="","",IFERROR(VLOOKUP(LEFT($C7,2),AREA_COD,2,FALSE),""))</f>
        <v/>
      </c>
      <c r="C7" s="39" t="str">
        <f>IF($D7="","",IFERROR(VLOOKUP($D7,SSD_GSD,2,FALSE),""))</f>
        <v/>
      </c>
      <c r="D7" s="64" t="s">
        <v>16</v>
      </c>
      <c r="E7" s="90">
        <v>0</v>
      </c>
      <c r="F7" s="90">
        <v>0</v>
      </c>
      <c r="G7" s="100">
        <v>0</v>
      </c>
      <c r="H7" s="100">
        <v>0</v>
      </c>
      <c r="I7" s="92"/>
      <c r="J7" s="90">
        <v>0</v>
      </c>
      <c r="K7" s="90">
        <v>0</v>
      </c>
      <c r="L7" s="84"/>
      <c r="M7" s="84"/>
      <c r="N7" s="84"/>
      <c r="O7" s="84"/>
      <c r="P7" s="84"/>
      <c r="Q7" s="84"/>
      <c r="R7" s="84"/>
      <c r="S7" s="84"/>
    </row>
    <row r="8" spans="2:19" s="1" customFormat="1" ht="15.6" customHeight="1">
      <c r="B8" s="39" t="str">
        <f>IF($C8="","",IFERROR(VLOOKUP(LEFT($C8,2),AREA_COD,2,FALSE),""))</f>
        <v/>
      </c>
      <c r="C8" s="39" t="str">
        <f>IF($D8="","",IFERROR(VLOOKUP($D8,SSD_GSD,2,FALSE),""))</f>
        <v/>
      </c>
      <c r="D8" s="13" t="s">
        <v>16</v>
      </c>
      <c r="E8" s="90">
        <v>0</v>
      </c>
      <c r="F8" s="90">
        <v>0</v>
      </c>
      <c r="G8" s="100">
        <v>0</v>
      </c>
      <c r="H8" s="100">
        <v>0</v>
      </c>
      <c r="I8" s="92"/>
      <c r="J8" s="90">
        <v>0</v>
      </c>
      <c r="K8" s="90">
        <v>0</v>
      </c>
      <c r="L8" s="84"/>
      <c r="M8" s="84"/>
      <c r="N8" s="84"/>
      <c r="O8" s="84"/>
      <c r="P8" s="84"/>
      <c r="Q8" s="84"/>
      <c r="R8" s="84"/>
      <c r="S8" s="84"/>
    </row>
    <row r="9" spans="2:19" s="1" customFormat="1" ht="15.6" customHeight="1">
      <c r="B9" s="39" t="str">
        <f>IF($C9="","",IFERROR(VLOOKUP(LEFT($C9,2),AREA_COD,2,FALSE),""))</f>
        <v/>
      </c>
      <c r="C9" s="39" t="str">
        <f>IF($D9="","",IFERROR(VLOOKUP($D9,SSD_GSD,2,FALSE),""))</f>
        <v/>
      </c>
      <c r="D9" s="13" t="s">
        <v>16</v>
      </c>
      <c r="E9" s="90">
        <v>0</v>
      </c>
      <c r="F9" s="90">
        <v>0</v>
      </c>
      <c r="G9" s="100">
        <v>0</v>
      </c>
      <c r="H9" s="100">
        <v>0</v>
      </c>
      <c r="I9" s="92"/>
      <c r="J9" s="90">
        <v>0</v>
      </c>
      <c r="K9" s="90">
        <v>0</v>
      </c>
      <c r="L9" s="84"/>
      <c r="M9" s="84"/>
      <c r="N9" s="84"/>
      <c r="O9" s="84"/>
      <c r="P9" s="84"/>
      <c r="Q9" s="84"/>
      <c r="R9" s="84"/>
      <c r="S9" s="84"/>
    </row>
    <row r="10" spans="2:19" s="1" customFormat="1" ht="15.6" customHeight="1">
      <c r="B10" s="84"/>
      <c r="C10" s="84"/>
      <c r="D10" s="84"/>
      <c r="E10" s="89">
        <f>SUM(E6:E9)</f>
        <v>0</v>
      </c>
      <c r="F10" s="89">
        <f>SUM(F6:F9)</f>
        <v>0</v>
      </c>
      <c r="G10" s="94">
        <f>SUM(G6:G9)</f>
        <v>0</v>
      </c>
      <c r="H10" s="94">
        <f>SUM(H6:H9)</f>
        <v>0</v>
      </c>
      <c r="I10" s="84"/>
      <c r="J10" s="89">
        <f>SUM(J6:J9)</f>
        <v>0</v>
      </c>
      <c r="K10" s="89">
        <f>SUM(K6:K9)</f>
        <v>0</v>
      </c>
      <c r="L10" s="84"/>
      <c r="M10" s="84"/>
      <c r="N10" s="84"/>
      <c r="O10" s="84"/>
      <c r="P10" s="84"/>
      <c r="Q10" s="84"/>
      <c r="R10" s="84"/>
      <c r="S10" s="84"/>
    </row>
    <row r="11" spans="2:19" s="1" customFormat="1" ht="15.6" customHeight="1">
      <c r="B11" s="84"/>
      <c r="C11" s="84"/>
      <c r="D11" s="84"/>
      <c r="E11" s="84"/>
      <c r="F11" s="84"/>
      <c r="G11" s="84"/>
      <c r="H11" s="84"/>
      <c r="I11" s="84"/>
      <c r="J11" s="84"/>
      <c r="K11" s="84"/>
      <c r="L11" s="84"/>
      <c r="M11" s="84"/>
      <c r="N11" s="84"/>
      <c r="O11" s="84"/>
      <c r="P11" s="84"/>
      <c r="Q11" s="84"/>
      <c r="R11" s="84"/>
      <c r="S11" s="84"/>
    </row>
    <row r="12" spans="2:19" s="1" customFormat="1" ht="15.6" customHeight="1">
      <c r="B12" s="84"/>
      <c r="C12" s="84"/>
      <c r="D12" s="84"/>
      <c r="E12" s="84"/>
      <c r="F12" s="84"/>
      <c r="G12" s="84"/>
      <c r="H12" s="84"/>
      <c r="I12" s="84"/>
      <c r="J12" s="84"/>
      <c r="K12" s="84"/>
      <c r="L12" s="84"/>
      <c r="M12" s="84"/>
      <c r="N12" s="84"/>
      <c r="O12" s="84"/>
      <c r="P12" s="84"/>
      <c r="Q12" s="84"/>
      <c r="R12" s="84"/>
      <c r="S12" s="84"/>
    </row>
    <row r="13" spans="2:19" s="1" customFormat="1" ht="15.6" customHeight="1">
      <c r="B13" s="223" t="s">
        <v>109</v>
      </c>
      <c r="C13" s="165"/>
      <c r="D13" s="165"/>
      <c r="E13" s="165"/>
      <c r="F13" s="165"/>
      <c r="G13" s="165"/>
      <c r="H13" s="165"/>
      <c r="I13" s="165"/>
      <c r="J13" s="165"/>
      <c r="K13" s="165"/>
      <c r="L13" s="165"/>
      <c r="M13" s="165"/>
      <c r="N13" s="166"/>
      <c r="O13" s="84"/>
      <c r="P13" s="84"/>
      <c r="Q13" s="84"/>
      <c r="R13" s="84"/>
      <c r="S13" s="84"/>
    </row>
    <row r="14" spans="2:19" s="1" customFormat="1" ht="40.35" customHeight="1">
      <c r="B14" s="6" t="s">
        <v>14</v>
      </c>
      <c r="C14" s="6" t="s">
        <v>15</v>
      </c>
      <c r="D14" s="6" t="s">
        <v>16</v>
      </c>
      <c r="E14" s="4" t="s">
        <v>110</v>
      </c>
      <c r="F14" s="4" t="s">
        <v>111</v>
      </c>
      <c r="G14" s="4" t="s">
        <v>112</v>
      </c>
      <c r="H14" s="4" t="s">
        <v>113</v>
      </c>
      <c r="I14" s="4" t="s">
        <v>114</v>
      </c>
      <c r="J14" s="4" t="s">
        <v>115</v>
      </c>
      <c r="K14" s="4" t="s">
        <v>116</v>
      </c>
      <c r="L14" s="4" t="s">
        <v>117</v>
      </c>
      <c r="M14" s="4" t="s">
        <v>118</v>
      </c>
      <c r="N14" s="4" t="s">
        <v>119</v>
      </c>
      <c r="O14" s="21"/>
      <c r="P14" s="21"/>
      <c r="Q14" s="21"/>
      <c r="R14" s="21"/>
      <c r="S14" s="21"/>
    </row>
    <row r="15" spans="2:19" s="1" customFormat="1" ht="15.6" customHeight="1">
      <c r="B15" s="39" t="str">
        <f>IF($C15="","",IFERROR(VLOOKUP(LEFT($C15,2),AREA_COD,2,FALSE),""))</f>
        <v/>
      </c>
      <c r="C15" s="39" t="str">
        <f>IF($D15="","",IFERROR(VLOOKUP($D15,SSD_GSD,2,FALSE),""))</f>
        <v/>
      </c>
      <c r="D15" s="64" t="s">
        <v>16</v>
      </c>
      <c r="E15" s="85"/>
      <c r="F15" s="85"/>
      <c r="G15" s="85"/>
      <c r="H15" s="85"/>
      <c r="I15" s="85"/>
      <c r="J15" s="85"/>
      <c r="K15" s="85"/>
      <c r="L15" s="85"/>
      <c r="M15" s="85"/>
      <c r="N15" s="85"/>
      <c r="O15" s="84"/>
      <c r="P15" s="84"/>
      <c r="Q15" s="84"/>
      <c r="R15" s="84"/>
      <c r="S15" s="84"/>
    </row>
    <row r="16" spans="2:19" s="1" customFormat="1" ht="15.6" customHeight="1">
      <c r="B16" s="39" t="str">
        <f>IF($C16="","",IFERROR(VLOOKUP(LEFT($C16,2),AREA_COD,2,FALSE),""))</f>
        <v/>
      </c>
      <c r="C16" s="39" t="str">
        <f>IF($D16="","",IFERROR(VLOOKUP($D16,SSD_GSD,2,FALSE),""))</f>
        <v/>
      </c>
      <c r="D16" s="64" t="s">
        <v>16</v>
      </c>
      <c r="E16" s="85"/>
      <c r="F16" s="85"/>
      <c r="G16" s="85"/>
      <c r="H16" s="85"/>
      <c r="I16" s="85"/>
      <c r="J16" s="85"/>
      <c r="K16" s="85"/>
      <c r="L16" s="85"/>
      <c r="M16" s="85"/>
      <c r="N16" s="85"/>
      <c r="O16" s="84"/>
      <c r="P16" s="84"/>
      <c r="Q16" s="84"/>
      <c r="R16" s="84"/>
      <c r="S16" s="84"/>
    </row>
    <row r="17" spans="2:14" s="1" customFormat="1" ht="15.6" customHeight="1">
      <c r="B17" s="39" t="str">
        <f>IF($C17="","",IFERROR(VLOOKUP(LEFT($C17,2),AREA_COD,2,FALSE),""))</f>
        <v/>
      </c>
      <c r="C17" s="39" t="str">
        <f>IF($D17="","",IFERROR(VLOOKUP($D17,SSD_GSD,2,FALSE),""))</f>
        <v/>
      </c>
      <c r="D17" s="13" t="s">
        <v>16</v>
      </c>
      <c r="E17" s="85"/>
      <c r="F17" s="85"/>
      <c r="G17" s="85"/>
      <c r="H17" s="85"/>
      <c r="I17" s="85"/>
      <c r="J17" s="85"/>
      <c r="K17" s="85"/>
      <c r="L17" s="85"/>
      <c r="M17" s="85"/>
      <c r="N17" s="85"/>
    </row>
    <row r="18" spans="2:14" s="1" customFormat="1" ht="15.6" customHeight="1">
      <c r="B18" s="39" t="str">
        <f>IF($C18="","",IFERROR(VLOOKUP(LEFT($C18,2),AREA_COD,2,FALSE),""))</f>
        <v/>
      </c>
      <c r="C18" s="39" t="str">
        <f>IF($D18="","",IFERROR(VLOOKUP($D18,SSD_GSD,2,FALSE),""))</f>
        <v/>
      </c>
      <c r="D18" s="13" t="s">
        <v>16</v>
      </c>
      <c r="E18" s="85"/>
      <c r="F18" s="85"/>
      <c r="G18" s="85"/>
      <c r="H18" s="85"/>
      <c r="I18" s="85"/>
      <c r="J18" s="85"/>
      <c r="K18" s="85"/>
      <c r="L18" s="85"/>
      <c r="M18" s="85"/>
      <c r="N18" s="85"/>
    </row>
    <row r="19" spans="2:14" s="1" customFormat="1" ht="15.6" customHeight="1">
      <c r="B19" s="84"/>
      <c r="C19" s="84"/>
      <c r="D19" s="84"/>
      <c r="E19" s="84"/>
      <c r="F19" s="84"/>
      <c r="G19" s="84"/>
      <c r="H19" s="84"/>
      <c r="I19" s="84"/>
      <c r="J19" s="84"/>
      <c r="K19" s="84"/>
      <c r="L19" s="84"/>
      <c r="M19" s="84"/>
      <c r="N19" s="84"/>
    </row>
    <row r="20" spans="2:14" s="1" customFormat="1" ht="15.6" customHeight="1">
      <c r="B20" s="84"/>
      <c r="C20" s="84"/>
      <c r="D20" s="84"/>
      <c r="E20" s="84"/>
      <c r="F20" s="84"/>
      <c r="G20" s="84"/>
      <c r="H20" s="84"/>
      <c r="I20" s="84"/>
      <c r="J20" s="84"/>
      <c r="K20" s="84"/>
      <c r="L20" s="84"/>
      <c r="M20" s="84"/>
      <c r="N20" s="84"/>
    </row>
    <row r="21" spans="2:14" s="1" customFormat="1" ht="149.4" customHeight="1">
      <c r="B21" s="191" t="s">
        <v>805</v>
      </c>
      <c r="C21" s="181"/>
      <c r="D21" s="181"/>
      <c r="E21" s="181"/>
      <c r="F21" s="181"/>
      <c r="G21" s="181"/>
      <c r="H21" s="181"/>
      <c r="I21" s="181"/>
      <c r="J21" s="181"/>
      <c r="K21" s="181"/>
      <c r="L21" s="181"/>
      <c r="M21" s="181"/>
      <c r="N21" s="182"/>
    </row>
    <row r="24" spans="2:14" ht="150" customHeight="1">
      <c r="B24" s="221" t="s">
        <v>120</v>
      </c>
      <c r="C24" s="165"/>
      <c r="D24" s="165"/>
      <c r="E24" s="165"/>
      <c r="F24" s="165"/>
      <c r="G24" s="165"/>
      <c r="H24" s="165"/>
      <c r="I24" s="165"/>
      <c r="J24" s="165"/>
      <c r="K24" s="165"/>
      <c r="L24" s="165"/>
      <c r="M24" s="165"/>
      <c r="N24" s="166"/>
    </row>
  </sheetData>
  <mergeCells count="5">
    <mergeCell ref="B13:N13"/>
    <mergeCell ref="B2:K2"/>
    <mergeCell ref="B21:N21"/>
    <mergeCell ref="F4:K4"/>
    <mergeCell ref="B24:N24"/>
  </mergeCells>
  <conditionalFormatting sqref="D6:D9">
    <cfRule type="expression" dxfId="26" priority="1">
      <formula>AND($D6&lt;&gt;"",COUNTIF(SSD_BIB,$D6)&gt;0)</formula>
    </cfRule>
  </conditionalFormatting>
  <conditionalFormatting sqref="D15:D18">
    <cfRule type="expression" dxfId="25" priority="3">
      <formula>AND($D15&lt;&gt;"",COUNTIF(SSD_BIB,$D15)&gt;0)</formula>
    </cfRule>
  </conditionalFormatting>
  <conditionalFormatting sqref="D6:K9">
    <cfRule type="expression" dxfId="24" priority="2">
      <formula>AND($D6&lt;&gt;"",COUNTIF(SSD_BIB,$D6)=0)</formula>
    </cfRule>
  </conditionalFormatting>
  <conditionalFormatting sqref="D15:N18">
    <cfRule type="expression" dxfId="23" priority="4">
      <formula>AND($D15&lt;&gt;"",COUNTIF(SSD_BIB,$D15)=0)</formula>
    </cfRule>
  </conditionalFormatting>
  <conditionalFormatting sqref="E6:K9">
    <cfRule type="expression" dxfId="22" priority="10">
      <formula>AND($D6&lt;&gt;"",COUNTIF(SSD_BIB,$D6)&gt;0)</formula>
    </cfRule>
  </conditionalFormatting>
  <conditionalFormatting sqref="E15:N18">
    <cfRule type="expression" dxfId="21" priority="12">
      <formula>AND($D15&lt;&gt;"",COUNTIF(SSD_BIB,$D15)&gt;0)</formula>
    </cfRule>
  </conditionalFormatting>
  <dataValidations count="1">
    <dataValidation type="list" allowBlank="1" sqref="D6:D9 D15:D18" xr:uid="{00000000-0002-0000-0900-000000000000}">
      <formula1>SSD_ALL</formula1>
    </dataValidation>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T24"/>
  <sheetViews>
    <sheetView tabSelected="1" workbookViewId="0">
      <selection activeCell="B21" sqref="B21:K21"/>
    </sheetView>
  </sheetViews>
  <sheetFormatPr defaultColWidth="8.6640625" defaultRowHeight="14.4"/>
  <cols>
    <col min="5" max="5" width="14.44140625" customWidth="1"/>
    <col min="6" max="6" width="15.6640625" customWidth="1"/>
    <col min="7" max="7" width="28.109375" customWidth="1"/>
    <col min="8" max="8" width="36.109375" customWidth="1"/>
    <col min="9" max="9" width="19.6640625" customWidth="1"/>
    <col min="10" max="10" width="20" customWidth="1"/>
    <col min="11" max="11" width="24.44140625" customWidth="1"/>
    <col min="12" max="12" width="23.6640625" customWidth="1"/>
    <col min="13" max="13" width="35.6640625" customWidth="1"/>
    <col min="14" max="14" width="39.33203125" customWidth="1"/>
    <col min="15" max="15" width="9" customWidth="1"/>
  </cols>
  <sheetData>
    <row r="1" spans="2:20" s="1" customFormat="1" ht="15.6" customHeight="1">
      <c r="B1" s="84"/>
      <c r="C1" s="84"/>
      <c r="D1" s="84"/>
      <c r="E1" s="84"/>
      <c r="F1" s="84"/>
      <c r="G1" s="84"/>
      <c r="H1" s="84"/>
      <c r="I1" s="84"/>
      <c r="J1" s="84"/>
      <c r="K1" s="84"/>
      <c r="L1" s="84"/>
      <c r="M1" s="84"/>
      <c r="N1" s="84"/>
      <c r="O1" s="84"/>
      <c r="P1" s="84"/>
      <c r="Q1" s="84"/>
      <c r="R1" s="84"/>
      <c r="S1" s="84"/>
      <c r="T1" s="84"/>
    </row>
    <row r="2" spans="2:20" s="37" customFormat="1" ht="50.1" customHeight="1">
      <c r="B2" s="224" t="s">
        <v>121</v>
      </c>
      <c r="C2" s="165"/>
      <c r="D2" s="165"/>
      <c r="E2" s="165"/>
      <c r="F2" s="165"/>
      <c r="G2" s="165"/>
      <c r="H2" s="165"/>
      <c r="I2" s="165"/>
      <c r="J2" s="165"/>
      <c r="K2" s="166"/>
    </row>
    <row r="3" spans="2:20" s="1" customFormat="1" ht="15.6" customHeight="1">
      <c r="B3" s="84"/>
      <c r="C3" s="84"/>
      <c r="D3" s="84"/>
      <c r="E3" s="84"/>
      <c r="F3" s="84"/>
      <c r="G3" s="84"/>
      <c r="H3" s="84"/>
      <c r="I3" s="84"/>
      <c r="J3" s="84"/>
      <c r="K3" s="84"/>
      <c r="L3" s="84"/>
      <c r="M3" s="84"/>
      <c r="N3" s="84"/>
      <c r="O3" s="84"/>
      <c r="P3" s="84"/>
      <c r="Q3" s="84"/>
      <c r="R3" s="84"/>
      <c r="S3" s="84"/>
      <c r="T3" s="84"/>
    </row>
    <row r="4" spans="2:20" s="1" customFormat="1" ht="15.75" customHeight="1">
      <c r="B4" s="84"/>
      <c r="C4" s="84"/>
      <c r="D4" s="84"/>
      <c r="E4" s="84"/>
      <c r="F4" s="164" t="s">
        <v>106</v>
      </c>
      <c r="G4" s="165"/>
      <c r="H4" s="165"/>
      <c r="I4" s="165"/>
      <c r="J4" s="165"/>
      <c r="K4" s="166"/>
      <c r="L4" s="84"/>
      <c r="M4" s="84"/>
      <c r="N4" s="84"/>
      <c r="O4" s="84"/>
      <c r="P4" s="84"/>
      <c r="Q4" s="84"/>
      <c r="R4" s="84"/>
      <c r="S4" s="84"/>
      <c r="T4" s="84"/>
    </row>
    <row r="5" spans="2:20" s="1" customFormat="1" ht="43.35" customHeight="1">
      <c r="B5" s="46" t="s">
        <v>14</v>
      </c>
      <c r="C5" s="46" t="s">
        <v>15</v>
      </c>
      <c r="D5" s="46" t="s">
        <v>16</v>
      </c>
      <c r="E5" s="45" t="s">
        <v>798</v>
      </c>
      <c r="F5" s="27" t="s">
        <v>107</v>
      </c>
      <c r="G5" s="44" t="s">
        <v>799</v>
      </c>
      <c r="H5" s="27" t="s">
        <v>800</v>
      </c>
      <c r="I5" s="27" t="s">
        <v>108</v>
      </c>
      <c r="J5" s="27" t="s">
        <v>803</v>
      </c>
      <c r="K5" s="27" t="s">
        <v>802</v>
      </c>
      <c r="L5" s="84"/>
      <c r="M5" s="84"/>
      <c r="N5" s="84"/>
      <c r="O5" s="84"/>
      <c r="P5" s="84"/>
      <c r="Q5" s="84"/>
      <c r="R5" s="84"/>
      <c r="S5" s="84"/>
      <c r="T5" s="84"/>
    </row>
    <row r="6" spans="2:20" s="1" customFormat="1" ht="15.6" customHeight="1">
      <c r="B6" s="39" t="str">
        <f>IF($C6="","",IFERROR(VLOOKUP(LEFT($C6,2),AREA_COD,2,FALSE),""))</f>
        <v/>
      </c>
      <c r="C6" s="39" t="str">
        <f>IF($D6="","",IFERROR(VLOOKUP($D6,SSD_GSD,2,FALSE),""))</f>
        <v/>
      </c>
      <c r="D6" s="64" t="s">
        <v>16</v>
      </c>
      <c r="E6" s="90">
        <v>0</v>
      </c>
      <c r="F6" s="90">
        <v>0</v>
      </c>
      <c r="G6" s="100">
        <v>0</v>
      </c>
      <c r="H6" s="100">
        <v>0</v>
      </c>
      <c r="I6" s="92"/>
      <c r="J6" s="90">
        <v>0</v>
      </c>
      <c r="K6" s="90">
        <v>0</v>
      </c>
      <c r="L6" s="84"/>
      <c r="M6" s="84"/>
      <c r="N6" s="84"/>
      <c r="O6" s="84"/>
      <c r="P6" s="84"/>
      <c r="Q6" s="84"/>
      <c r="R6" s="84"/>
      <c r="S6" s="84"/>
      <c r="T6" s="84"/>
    </row>
    <row r="7" spans="2:20" s="1" customFormat="1" ht="15.6" customHeight="1">
      <c r="B7" s="39" t="str">
        <f>IF($C7="","",IFERROR(VLOOKUP(LEFT($C7,2),AREA_COD,2,FALSE),""))</f>
        <v/>
      </c>
      <c r="C7" s="39" t="str">
        <f>IF($D7="","",IFERROR(VLOOKUP($D7,SSD_GSD,2,FALSE),""))</f>
        <v/>
      </c>
      <c r="D7" s="64" t="s">
        <v>16</v>
      </c>
      <c r="E7" s="90">
        <v>0</v>
      </c>
      <c r="F7" s="90">
        <v>0</v>
      </c>
      <c r="G7" s="100">
        <v>0</v>
      </c>
      <c r="H7" s="100">
        <v>0</v>
      </c>
      <c r="I7" s="92"/>
      <c r="J7" s="90">
        <v>0</v>
      </c>
      <c r="K7" s="90">
        <v>0</v>
      </c>
      <c r="L7" s="84"/>
      <c r="M7" s="84"/>
      <c r="N7" s="84"/>
      <c r="O7" s="84"/>
      <c r="P7" s="84"/>
      <c r="Q7" s="84"/>
      <c r="R7" s="84"/>
      <c r="S7" s="84"/>
      <c r="T7" s="84"/>
    </row>
    <row r="8" spans="2:20" s="1" customFormat="1" ht="15.6" customHeight="1">
      <c r="B8" s="39" t="str">
        <f>IF($C8="","",IFERROR(VLOOKUP(LEFT($C8,2),AREA_COD,2,FALSE),""))</f>
        <v/>
      </c>
      <c r="C8" s="39" t="str">
        <f>IF($D8="","",IFERROR(VLOOKUP($D8,SSD_GSD,2,FALSE),""))</f>
        <v/>
      </c>
      <c r="D8" s="13" t="s">
        <v>16</v>
      </c>
      <c r="E8" s="90">
        <v>0</v>
      </c>
      <c r="F8" s="90">
        <v>0</v>
      </c>
      <c r="G8" s="100">
        <v>0</v>
      </c>
      <c r="H8" s="100">
        <v>0</v>
      </c>
      <c r="I8" s="92"/>
      <c r="J8" s="90">
        <v>0</v>
      </c>
      <c r="K8" s="90">
        <v>0</v>
      </c>
      <c r="L8" s="84"/>
      <c r="M8" s="84"/>
      <c r="N8" s="84"/>
      <c r="O8" s="84"/>
      <c r="P8" s="84"/>
      <c r="Q8" s="84"/>
      <c r="R8" s="84"/>
      <c r="S8" s="84"/>
      <c r="T8" s="84"/>
    </row>
    <row r="9" spans="2:20" s="1" customFormat="1" ht="15.6" customHeight="1">
      <c r="B9" s="39" t="str">
        <f>IF($C9="","",IFERROR(VLOOKUP(LEFT($C9,2),AREA_COD,2,FALSE),""))</f>
        <v/>
      </c>
      <c r="C9" s="39" t="str">
        <f>IF($D9="","",IFERROR(VLOOKUP($D9,SSD_GSD,2,FALSE),""))</f>
        <v/>
      </c>
      <c r="D9" s="13" t="s">
        <v>16</v>
      </c>
      <c r="E9" s="90">
        <v>0</v>
      </c>
      <c r="F9" s="90">
        <v>0</v>
      </c>
      <c r="G9" s="100">
        <v>0</v>
      </c>
      <c r="H9" s="100">
        <v>0</v>
      </c>
      <c r="I9" s="92"/>
      <c r="J9" s="90">
        <v>0</v>
      </c>
      <c r="K9" s="90">
        <v>0</v>
      </c>
      <c r="L9" s="84"/>
      <c r="M9" s="84"/>
      <c r="N9" s="84"/>
      <c r="O9" s="84"/>
      <c r="P9" s="84"/>
      <c r="Q9" s="84"/>
      <c r="R9" s="84"/>
      <c r="S9" s="84"/>
      <c r="T9" s="84"/>
    </row>
    <row r="10" spans="2:20" s="1" customFormat="1" ht="15.6" customHeight="1">
      <c r="B10" s="84"/>
      <c r="C10" s="84"/>
      <c r="D10" s="84"/>
      <c r="E10" s="89">
        <f>SUM(E6:E9)</f>
        <v>0</v>
      </c>
      <c r="F10" s="89">
        <f>SUM(F6:F9)</f>
        <v>0</v>
      </c>
      <c r="G10" s="94">
        <f>SUM(G6:G9)</f>
        <v>0</v>
      </c>
      <c r="H10" s="94">
        <f>SUM(H6:H9)</f>
        <v>0</v>
      </c>
      <c r="I10" s="84"/>
      <c r="J10" s="89">
        <f>SUM(J6:J9)</f>
        <v>0</v>
      </c>
      <c r="K10" s="89">
        <f>SUM(K6:K9)</f>
        <v>0</v>
      </c>
      <c r="L10" s="84"/>
      <c r="M10" s="84"/>
      <c r="N10" s="84"/>
      <c r="O10" s="84"/>
      <c r="P10" s="84"/>
      <c r="Q10" s="84"/>
      <c r="R10" s="84"/>
      <c r="S10" s="84"/>
      <c r="T10" s="84"/>
    </row>
    <row r="11" spans="2:20" s="1" customFormat="1" ht="15.6" customHeight="1">
      <c r="B11" s="84"/>
      <c r="C11" s="84"/>
      <c r="D11" s="84"/>
      <c r="E11" s="84"/>
      <c r="F11" s="84"/>
      <c r="G11" s="84"/>
      <c r="H11" s="84"/>
      <c r="I11" s="84"/>
      <c r="J11" s="84"/>
      <c r="K11" s="84"/>
      <c r="L11" s="84"/>
      <c r="M11" s="84"/>
      <c r="N11" s="84"/>
      <c r="O11" s="84"/>
      <c r="P11" s="84"/>
      <c r="Q11" s="84"/>
      <c r="R11" s="84"/>
      <c r="S11" s="84"/>
      <c r="T11" s="84"/>
    </row>
    <row r="12" spans="2:20" s="1" customFormat="1" ht="15.6" customHeight="1">
      <c r="B12" s="84"/>
      <c r="C12" s="84"/>
      <c r="D12" s="84"/>
      <c r="E12" s="84"/>
      <c r="F12" s="84"/>
      <c r="G12" s="84"/>
      <c r="H12" s="84"/>
      <c r="I12" s="84"/>
      <c r="J12" s="84"/>
      <c r="K12" s="84"/>
      <c r="L12" s="84"/>
      <c r="M12" s="84"/>
      <c r="N12" s="84"/>
      <c r="O12" s="84"/>
      <c r="P12" s="84"/>
      <c r="Q12" s="84"/>
      <c r="R12" s="84"/>
      <c r="S12" s="84"/>
      <c r="T12" s="84"/>
    </row>
    <row r="13" spans="2:20" s="1" customFormat="1" ht="15.6" customHeight="1">
      <c r="B13" s="225" t="s">
        <v>122</v>
      </c>
      <c r="C13" s="165"/>
      <c r="D13" s="165"/>
      <c r="E13" s="165"/>
      <c r="F13" s="165"/>
      <c r="G13" s="165"/>
      <c r="H13" s="165"/>
      <c r="I13" s="165"/>
      <c r="J13" s="165"/>
      <c r="K13" s="165"/>
      <c r="L13" s="165"/>
      <c r="M13" s="165"/>
      <c r="N13" s="165"/>
      <c r="O13" s="166"/>
      <c r="P13" s="84"/>
      <c r="Q13" s="84"/>
      <c r="R13" s="84"/>
      <c r="S13" s="84"/>
      <c r="T13" s="84"/>
    </row>
    <row r="14" spans="2:20" s="1" customFormat="1" ht="40.35" customHeight="1">
      <c r="B14" s="6" t="s">
        <v>14</v>
      </c>
      <c r="C14" s="6" t="s">
        <v>15</v>
      </c>
      <c r="D14" s="6" t="s">
        <v>16</v>
      </c>
      <c r="E14" s="4" t="s">
        <v>110</v>
      </c>
      <c r="F14" s="4" t="s">
        <v>111</v>
      </c>
      <c r="G14" s="4" t="s">
        <v>112</v>
      </c>
      <c r="H14" s="4" t="s">
        <v>113</v>
      </c>
      <c r="I14" s="4" t="s">
        <v>123</v>
      </c>
      <c r="J14" s="4" t="s">
        <v>115</v>
      </c>
      <c r="K14" s="4" t="s">
        <v>116</v>
      </c>
      <c r="L14" s="4" t="s">
        <v>124</v>
      </c>
      <c r="M14" s="4" t="s">
        <v>125</v>
      </c>
      <c r="N14" s="4" t="s">
        <v>126</v>
      </c>
      <c r="O14" s="4" t="s">
        <v>119</v>
      </c>
      <c r="P14" s="21"/>
      <c r="Q14" s="21"/>
      <c r="R14" s="21"/>
      <c r="S14" s="21"/>
      <c r="T14" s="21"/>
    </row>
    <row r="15" spans="2:20" s="1" customFormat="1" ht="15.6" customHeight="1">
      <c r="B15" s="39" t="str">
        <f>IF($C15="","",IFERROR(VLOOKUP(LEFT($C15,2),AREA_COD,2,FALSE),""))</f>
        <v/>
      </c>
      <c r="C15" s="39" t="str">
        <f>IF($D15="","",IFERROR(VLOOKUP($D15,SSD_GSD,2,FALSE),""))</f>
        <v/>
      </c>
      <c r="D15" s="64" t="s">
        <v>16</v>
      </c>
      <c r="E15" s="85"/>
      <c r="F15" s="85"/>
      <c r="G15" s="85"/>
      <c r="H15" s="85"/>
      <c r="I15" s="85"/>
      <c r="J15" s="85"/>
      <c r="K15" s="85"/>
      <c r="L15" s="85"/>
      <c r="M15" s="85"/>
      <c r="N15" s="85"/>
      <c r="O15" s="85"/>
      <c r="P15" s="84"/>
      <c r="Q15" s="84"/>
      <c r="R15" s="84"/>
      <c r="S15" s="84"/>
      <c r="T15" s="84"/>
    </row>
    <row r="16" spans="2:20" s="1" customFormat="1" ht="15.6" customHeight="1">
      <c r="B16" s="39" t="str">
        <f>IF($C16="","",IFERROR(VLOOKUP(LEFT($C16,2),AREA_COD,2,FALSE),""))</f>
        <v/>
      </c>
      <c r="C16" s="39" t="str">
        <f>IF($D16="","",IFERROR(VLOOKUP($D16,SSD_GSD,2,FALSE),""))</f>
        <v/>
      </c>
      <c r="D16" s="64" t="s">
        <v>16</v>
      </c>
      <c r="E16" s="85"/>
      <c r="F16" s="85"/>
      <c r="G16" s="85"/>
      <c r="H16" s="85"/>
      <c r="I16" s="85"/>
      <c r="J16" s="85"/>
      <c r="K16" s="85"/>
      <c r="L16" s="85"/>
      <c r="M16" s="85"/>
      <c r="N16" s="85"/>
      <c r="O16" s="85"/>
      <c r="P16" s="84"/>
      <c r="Q16" s="84"/>
      <c r="R16" s="84"/>
      <c r="S16" s="84"/>
      <c r="T16" s="84"/>
    </row>
    <row r="17" spans="2:15" s="1" customFormat="1" ht="15.6" customHeight="1">
      <c r="B17" s="39" t="str">
        <f>IF($C17="","",IFERROR(VLOOKUP(LEFT($C17,2),AREA_COD,2,FALSE),""))</f>
        <v/>
      </c>
      <c r="C17" s="39" t="str">
        <f>IF($D17="","",IFERROR(VLOOKUP($D17,SSD_GSD,2,FALSE),""))</f>
        <v/>
      </c>
      <c r="D17" s="13" t="s">
        <v>16</v>
      </c>
      <c r="E17" s="85"/>
      <c r="F17" s="85"/>
      <c r="G17" s="85"/>
      <c r="H17" s="85"/>
      <c r="I17" s="85"/>
      <c r="J17" s="85"/>
      <c r="K17" s="85"/>
      <c r="L17" s="85"/>
      <c r="M17" s="85"/>
      <c r="N17" s="85"/>
      <c r="O17" s="85"/>
    </row>
    <row r="18" spans="2:15" s="1" customFormat="1" ht="15.6" customHeight="1">
      <c r="B18" s="39" t="str">
        <f>IF($C18="","",IFERROR(VLOOKUP(LEFT($C18,2),AREA_COD,2,FALSE),""))</f>
        <v/>
      </c>
      <c r="C18" s="39" t="str">
        <f>IF($D18="","",IFERROR(VLOOKUP($D18,SSD_GSD,2,FALSE),""))</f>
        <v/>
      </c>
      <c r="D18" s="13" t="s">
        <v>16</v>
      </c>
      <c r="E18" s="85"/>
      <c r="F18" s="85"/>
      <c r="G18" s="85"/>
      <c r="H18" s="85"/>
      <c r="I18" s="85"/>
      <c r="J18" s="85"/>
      <c r="K18" s="85"/>
      <c r="L18" s="85"/>
      <c r="M18" s="85"/>
      <c r="N18" s="85"/>
      <c r="O18" s="85"/>
    </row>
    <row r="19" spans="2:15" s="1" customFormat="1" ht="15.6" customHeight="1">
      <c r="B19" s="84"/>
      <c r="C19" s="84"/>
      <c r="D19" s="84"/>
      <c r="E19" s="84"/>
      <c r="F19" s="84"/>
      <c r="G19" s="84"/>
      <c r="H19" s="84"/>
      <c r="I19" s="84"/>
      <c r="J19" s="84"/>
      <c r="K19" s="84"/>
      <c r="L19" s="84"/>
      <c r="M19" s="84"/>
      <c r="N19" s="84"/>
      <c r="O19" s="84"/>
    </row>
    <row r="20" spans="2:15" s="1" customFormat="1" ht="15.6" customHeight="1">
      <c r="B20" s="84"/>
      <c r="C20" s="84"/>
      <c r="D20" s="84"/>
      <c r="E20" s="84"/>
      <c r="F20" s="84"/>
      <c r="G20" s="84"/>
      <c r="H20" s="84"/>
      <c r="I20" s="84"/>
      <c r="J20" s="84"/>
      <c r="K20" s="84"/>
      <c r="L20" s="84"/>
      <c r="M20" s="84"/>
      <c r="N20" s="84"/>
      <c r="O20" s="84"/>
    </row>
    <row r="21" spans="2:15" s="41" customFormat="1" ht="152.4" customHeight="1">
      <c r="B21" s="226" t="s">
        <v>804</v>
      </c>
      <c r="C21" s="181"/>
      <c r="D21" s="181"/>
      <c r="E21" s="181"/>
      <c r="F21" s="181"/>
      <c r="G21" s="181"/>
      <c r="H21" s="181"/>
      <c r="I21" s="181"/>
      <c r="J21" s="181"/>
      <c r="K21" s="182"/>
      <c r="L21" s="98"/>
      <c r="M21" s="98"/>
      <c r="N21" s="98"/>
      <c r="O21" s="98"/>
    </row>
    <row r="24" spans="2:15" ht="142.5" customHeight="1">
      <c r="B24" s="171" t="s">
        <v>120</v>
      </c>
      <c r="C24" s="176"/>
      <c r="D24" s="176"/>
      <c r="E24" s="176"/>
      <c r="F24" s="176"/>
      <c r="G24" s="176"/>
      <c r="H24" s="176"/>
      <c r="I24" s="176"/>
      <c r="J24" s="176"/>
      <c r="K24" s="177"/>
      <c r="L24" s="98"/>
      <c r="M24" s="98"/>
      <c r="N24" s="98"/>
      <c r="O24" s="98"/>
    </row>
  </sheetData>
  <mergeCells count="5">
    <mergeCell ref="B13:O13"/>
    <mergeCell ref="F4:K4"/>
    <mergeCell ref="B21:K21"/>
    <mergeCell ref="B24:K24"/>
    <mergeCell ref="B2:K2"/>
  </mergeCells>
  <conditionalFormatting sqref="D6:D9">
    <cfRule type="expression" dxfId="20" priority="1">
      <formula>AND($D6&lt;&gt;"",COUNTIF(SSD_BIB,$D6)&gt;0)</formula>
    </cfRule>
  </conditionalFormatting>
  <conditionalFormatting sqref="D15:D18">
    <cfRule type="expression" dxfId="19" priority="3">
      <formula>AND($D15&lt;&gt;"",COUNTIF(SSD_BIB,$D15)&gt;0)</formula>
    </cfRule>
  </conditionalFormatting>
  <conditionalFormatting sqref="D6:K9">
    <cfRule type="expression" dxfId="18" priority="2">
      <formula>AND($D6&lt;&gt;"",COUNTIF(SSD_BIB,$D6)=0)</formula>
    </cfRule>
  </conditionalFormatting>
  <conditionalFormatting sqref="D15:O18">
    <cfRule type="expression" dxfId="17" priority="4">
      <formula>AND($D15&lt;&gt;"",COUNTIF(SSD_BIB,$D15)=0)</formula>
    </cfRule>
  </conditionalFormatting>
  <conditionalFormatting sqref="E6:K9">
    <cfRule type="expression" dxfId="16" priority="10">
      <formula>AND($D6&lt;&gt;"",COUNTIF(SSD_BIB,$D6)&gt;0)</formula>
    </cfRule>
  </conditionalFormatting>
  <conditionalFormatting sqref="E15:O18">
    <cfRule type="expression" dxfId="15" priority="12">
      <formula>AND($D15&lt;&gt;"",COUNTIF(SSD_BIB,$D15)&gt;0)</formula>
    </cfRule>
  </conditionalFormatting>
  <dataValidations count="1">
    <dataValidation type="list" allowBlank="1" sqref="D6:D9 D15:D18" xr:uid="{00000000-0002-0000-0A00-000000000000}">
      <formula1>SSD_ALL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5"/>
  <sheetViews>
    <sheetView topLeftCell="A8" workbookViewId="0">
      <selection activeCell="F11" sqref="F11"/>
    </sheetView>
  </sheetViews>
  <sheetFormatPr defaultColWidth="8.6640625" defaultRowHeight="14.4"/>
  <cols>
    <col min="4" max="4" width="19.6640625" customWidth="1"/>
    <col min="5" max="5" width="18.109375" customWidth="1"/>
    <col min="6" max="6" width="30.33203125" customWidth="1"/>
    <col min="7" max="7" width="21.6640625" customWidth="1"/>
    <col min="8" max="8" width="30.33203125" customWidth="1"/>
    <col min="9" max="9" width="12.6640625" customWidth="1"/>
    <col min="10" max="10" width="16.6640625" bestFit="1" customWidth="1"/>
    <col min="11" max="11" width="21.6640625" customWidth="1"/>
  </cols>
  <sheetData>
    <row r="1" spans="1:16" s="1" customFormat="1" ht="15.6" customHeight="1">
      <c r="A1" s="84"/>
      <c r="B1" s="84"/>
      <c r="C1" s="84"/>
      <c r="D1" s="84"/>
      <c r="E1" s="84"/>
      <c r="F1" s="84"/>
      <c r="G1" s="84"/>
      <c r="H1" s="84"/>
      <c r="I1" s="84"/>
      <c r="J1" s="84"/>
      <c r="K1" s="84"/>
      <c r="L1" s="84"/>
      <c r="M1" s="84"/>
      <c r="N1" s="84"/>
      <c r="O1" s="84"/>
      <c r="P1" s="84"/>
    </row>
    <row r="2" spans="1:16" s="37" customFormat="1" ht="50.1" customHeight="1">
      <c r="B2" s="227" t="s">
        <v>127</v>
      </c>
      <c r="C2" s="227"/>
      <c r="D2" s="227"/>
      <c r="E2" s="227"/>
      <c r="F2" s="227"/>
      <c r="G2" s="227"/>
      <c r="H2" s="227"/>
      <c r="I2" s="227"/>
      <c r="J2" s="227"/>
      <c r="K2" s="227"/>
    </row>
    <row r="3" spans="1:16" s="1" customFormat="1" ht="15.6" customHeight="1">
      <c r="A3" s="84"/>
      <c r="B3" s="84"/>
      <c r="C3" s="84"/>
      <c r="D3" s="84"/>
      <c r="E3" s="84"/>
      <c r="F3" s="84"/>
      <c r="G3" s="84"/>
      <c r="H3" s="84"/>
      <c r="I3" s="84"/>
      <c r="J3" s="84"/>
      <c r="K3" s="84"/>
      <c r="L3" s="84"/>
      <c r="M3" s="84"/>
      <c r="N3" s="84"/>
      <c r="O3" s="84"/>
      <c r="P3" s="84"/>
    </row>
    <row r="4" spans="1:16" s="1" customFormat="1" ht="15.6" customHeight="1">
      <c r="A4" s="84"/>
      <c r="B4" s="84"/>
      <c r="C4" s="84"/>
      <c r="D4" s="84"/>
      <c r="E4" s="84"/>
      <c r="F4" s="84"/>
      <c r="G4" s="84"/>
      <c r="H4" s="84"/>
      <c r="I4" s="84"/>
      <c r="J4" s="84"/>
      <c r="K4" s="84"/>
      <c r="L4" s="84"/>
      <c r="M4" s="84"/>
      <c r="N4" s="84"/>
      <c r="O4" s="84"/>
      <c r="P4" s="84"/>
    </row>
    <row r="5" spans="1:16" s="1" customFormat="1" ht="20.100000000000001" customHeight="1">
      <c r="A5" s="84"/>
      <c r="B5" s="228"/>
      <c r="C5" s="165"/>
      <c r="D5" s="166"/>
      <c r="E5" s="167" t="s">
        <v>128</v>
      </c>
      <c r="F5" s="166"/>
      <c r="G5" s="167" t="s">
        <v>129</v>
      </c>
      <c r="H5" s="166"/>
      <c r="I5" s="84"/>
      <c r="J5" s="84"/>
      <c r="K5" s="84"/>
      <c r="L5" s="84"/>
      <c r="M5" s="84"/>
      <c r="N5" s="84"/>
      <c r="O5" s="84"/>
      <c r="P5" s="84"/>
    </row>
    <row r="6" spans="1:16" s="1" customFormat="1" ht="35.25" customHeight="1">
      <c r="A6" s="84"/>
      <c r="B6" s="8" t="s">
        <v>14</v>
      </c>
      <c r="C6" s="8" t="s">
        <v>15</v>
      </c>
      <c r="D6" s="8" t="s">
        <v>16</v>
      </c>
      <c r="E6" s="4" t="s">
        <v>130</v>
      </c>
      <c r="F6" s="4" t="s">
        <v>131</v>
      </c>
      <c r="G6" s="4" t="s">
        <v>130</v>
      </c>
      <c r="H6" s="4" t="s">
        <v>131</v>
      </c>
      <c r="I6" s="84"/>
      <c r="J6" s="84"/>
      <c r="K6" s="84"/>
      <c r="L6" s="84"/>
      <c r="M6" s="84"/>
      <c r="N6" s="84"/>
      <c r="O6" s="84"/>
      <c r="P6" s="84"/>
    </row>
    <row r="7" spans="1:16" s="1" customFormat="1" ht="20.100000000000001" customHeight="1">
      <c r="A7" s="84"/>
      <c r="B7" s="39" t="str">
        <f t="shared" ref="B7:B13" si="0">IF($C7="","",IFERROR(VLOOKUP(LEFT($C7,2),AREA_COD,2,FALSE),""))</f>
        <v/>
      </c>
      <c r="C7" s="39" t="str">
        <f t="shared" ref="C7:C13" si="1">IF($D7="","",IFERROR(VLOOKUP($D7,SSD_GSD,2,FALSE),""))</f>
        <v/>
      </c>
      <c r="D7" s="74" t="s">
        <v>16</v>
      </c>
      <c r="E7" s="85">
        <v>0</v>
      </c>
      <c r="F7" s="100">
        <v>0</v>
      </c>
      <c r="G7" s="85">
        <v>0</v>
      </c>
      <c r="H7" s="100">
        <v>0</v>
      </c>
      <c r="I7" s="84"/>
      <c r="J7" s="84"/>
      <c r="K7" s="84"/>
      <c r="L7" s="84"/>
      <c r="M7" s="84"/>
      <c r="N7" s="84"/>
      <c r="O7" s="84"/>
      <c r="P7" s="84"/>
    </row>
    <row r="8" spans="1:16" s="1" customFormat="1" ht="20.100000000000001" customHeight="1">
      <c r="A8" s="84"/>
      <c r="B8" s="39" t="str">
        <f t="shared" si="0"/>
        <v/>
      </c>
      <c r="C8" s="39" t="str">
        <f t="shared" si="1"/>
        <v/>
      </c>
      <c r="D8" s="74" t="s">
        <v>16</v>
      </c>
      <c r="E8" s="85">
        <v>0</v>
      </c>
      <c r="F8" s="100">
        <v>0</v>
      </c>
      <c r="G8" s="85">
        <v>0</v>
      </c>
      <c r="H8" s="100">
        <v>0</v>
      </c>
      <c r="I8" s="84"/>
      <c r="J8" s="84"/>
      <c r="K8" s="84"/>
      <c r="L8" s="84"/>
      <c r="M8" s="84"/>
      <c r="N8" s="84"/>
      <c r="O8" s="84"/>
      <c r="P8" s="84"/>
    </row>
    <row r="9" spans="1:16" s="1" customFormat="1" ht="20.100000000000001" customHeight="1">
      <c r="A9" s="84"/>
      <c r="B9" s="39" t="str">
        <f t="shared" si="0"/>
        <v/>
      </c>
      <c r="C9" s="39" t="str">
        <f t="shared" si="1"/>
        <v/>
      </c>
      <c r="D9" s="48" t="s">
        <v>16</v>
      </c>
      <c r="E9" s="85">
        <v>0</v>
      </c>
      <c r="F9" s="100">
        <v>0</v>
      </c>
      <c r="G9" s="85">
        <v>0</v>
      </c>
      <c r="H9" s="100">
        <v>0</v>
      </c>
      <c r="I9" s="84"/>
      <c r="J9" s="84"/>
      <c r="K9" s="84"/>
      <c r="L9" s="84"/>
      <c r="M9" s="84"/>
      <c r="N9" s="84"/>
      <c r="O9" s="84"/>
      <c r="P9" s="84"/>
    </row>
    <row r="10" spans="1:16" s="1" customFormat="1" ht="20.100000000000001" customHeight="1">
      <c r="A10" s="84"/>
      <c r="B10" s="39" t="str">
        <f t="shared" si="0"/>
        <v/>
      </c>
      <c r="C10" s="39" t="str">
        <f t="shared" si="1"/>
        <v/>
      </c>
      <c r="D10" s="48" t="s">
        <v>16</v>
      </c>
      <c r="E10" s="85">
        <v>0</v>
      </c>
      <c r="F10" s="100">
        <v>0</v>
      </c>
      <c r="G10" s="85">
        <v>0</v>
      </c>
      <c r="H10" s="100">
        <v>0</v>
      </c>
      <c r="I10" s="84"/>
      <c r="J10" s="84"/>
      <c r="K10" s="84"/>
      <c r="L10" s="84"/>
      <c r="M10" s="84"/>
      <c r="N10" s="84"/>
      <c r="O10" s="84"/>
      <c r="P10" s="84"/>
    </row>
    <row r="11" spans="1:16" s="1" customFormat="1" ht="20.100000000000001" customHeight="1">
      <c r="A11" s="84"/>
      <c r="B11" s="43" t="str">
        <f t="shared" si="0"/>
        <v/>
      </c>
      <c r="C11" s="43" t="str">
        <f t="shared" si="1"/>
        <v/>
      </c>
      <c r="D11" s="47"/>
      <c r="E11" s="91">
        <f>SUM(E7:E10)</f>
        <v>0</v>
      </c>
      <c r="F11" s="94">
        <f>SUM(F7:F10)</f>
        <v>0</v>
      </c>
      <c r="G11" s="91">
        <f>SUM(G7:G10)</f>
        <v>0</v>
      </c>
      <c r="H11" s="94">
        <f>SUM(H7:H10)</f>
        <v>0</v>
      </c>
      <c r="I11" s="84"/>
      <c r="J11" s="84"/>
      <c r="K11" s="84"/>
      <c r="L11" s="84"/>
      <c r="M11" s="84"/>
      <c r="N11" s="84"/>
      <c r="O11" s="84"/>
      <c r="P11" s="84"/>
    </row>
    <row r="12" spans="1:16" s="1" customFormat="1" ht="20.100000000000001" customHeight="1">
      <c r="A12" s="84"/>
      <c r="B12" s="43" t="str">
        <f t="shared" si="0"/>
        <v/>
      </c>
      <c r="C12" s="43" t="str">
        <f t="shared" si="1"/>
        <v/>
      </c>
      <c r="D12" s="47"/>
      <c r="E12" s="87"/>
      <c r="F12" s="101"/>
      <c r="G12" s="84"/>
      <c r="H12" s="84"/>
      <c r="I12" s="84"/>
      <c r="J12" s="84"/>
      <c r="K12" s="84"/>
      <c r="L12" s="84"/>
      <c r="M12" s="84"/>
      <c r="N12" s="84"/>
      <c r="O12" s="84"/>
      <c r="P12" s="84"/>
    </row>
    <row r="13" spans="1:16" s="1" customFormat="1" ht="20.100000000000001" customHeight="1">
      <c r="A13" s="84"/>
      <c r="B13" s="43" t="str">
        <f t="shared" si="0"/>
        <v/>
      </c>
      <c r="C13" s="43" t="str">
        <f t="shared" si="1"/>
        <v/>
      </c>
      <c r="D13" s="47"/>
      <c r="E13" s="87"/>
      <c r="F13" s="87"/>
      <c r="G13" s="84"/>
      <c r="H13" s="84"/>
      <c r="I13" s="84"/>
      <c r="J13" s="84"/>
      <c r="K13" s="84"/>
      <c r="L13" s="84"/>
      <c r="M13" s="84"/>
      <c r="N13" s="84"/>
      <c r="O13" s="84"/>
      <c r="P13" s="84"/>
    </row>
    <row r="14" spans="1:16" s="1" customFormat="1" ht="15.6" customHeight="1">
      <c r="A14" s="84"/>
      <c r="B14" s="223" t="s">
        <v>132</v>
      </c>
      <c r="C14" s="165"/>
      <c r="D14" s="165"/>
      <c r="E14" s="165"/>
      <c r="F14" s="165"/>
      <c r="G14" s="165"/>
      <c r="H14" s="165"/>
      <c r="I14" s="165"/>
      <c r="J14" s="165"/>
      <c r="K14" s="166"/>
      <c r="L14" s="84"/>
      <c r="M14" s="84"/>
      <c r="N14" s="84"/>
      <c r="O14" s="84"/>
      <c r="P14" s="84"/>
    </row>
    <row r="15" spans="1:16" s="1" customFormat="1" ht="40.35" customHeight="1">
      <c r="A15" s="84"/>
      <c r="B15" s="6" t="s">
        <v>14</v>
      </c>
      <c r="C15" s="6" t="s">
        <v>15</v>
      </c>
      <c r="D15" s="6" t="s">
        <v>16</v>
      </c>
      <c r="E15" s="4" t="s">
        <v>110</v>
      </c>
      <c r="F15" s="4" t="s">
        <v>111</v>
      </c>
      <c r="G15" s="4" t="s">
        <v>133</v>
      </c>
      <c r="H15" s="4" t="s">
        <v>113</v>
      </c>
      <c r="I15" s="4" t="s">
        <v>115</v>
      </c>
      <c r="J15" s="4" t="s">
        <v>116</v>
      </c>
      <c r="K15" s="4" t="s">
        <v>134</v>
      </c>
      <c r="L15" s="21"/>
      <c r="M15" s="21"/>
      <c r="N15" s="21"/>
      <c r="O15" s="21"/>
      <c r="P15" s="21"/>
    </row>
    <row r="16" spans="1:16" s="1" customFormat="1" ht="20.100000000000001" customHeight="1">
      <c r="A16" s="84"/>
      <c r="B16" s="39" t="str">
        <f t="shared" ref="B16:B21" si="2">IF($C16="","",IFERROR(VLOOKUP(LEFT($C16,2),AREA_COD,2,FALSE),""))</f>
        <v/>
      </c>
      <c r="C16" s="39" t="str">
        <f t="shared" ref="C16:C21" si="3">IF($D16="","",IFERROR(VLOOKUP($D16,SSD_GSD,2,FALSE),""))</f>
        <v/>
      </c>
      <c r="D16" s="64" t="s">
        <v>16</v>
      </c>
      <c r="E16" s="85"/>
      <c r="F16" s="85"/>
      <c r="G16" s="85"/>
      <c r="H16" s="85"/>
      <c r="I16" s="85"/>
      <c r="J16" s="85"/>
      <c r="K16" s="85"/>
      <c r="L16" s="84"/>
      <c r="M16" s="84"/>
      <c r="N16" s="84"/>
      <c r="O16" s="84"/>
      <c r="P16" s="84"/>
    </row>
    <row r="17" spans="2:11" s="1" customFormat="1" ht="20.100000000000001" customHeight="1">
      <c r="B17" s="39" t="str">
        <f t="shared" si="2"/>
        <v/>
      </c>
      <c r="C17" s="39" t="str">
        <f t="shared" si="3"/>
        <v/>
      </c>
      <c r="D17" s="64" t="s">
        <v>16</v>
      </c>
      <c r="E17" s="85"/>
      <c r="F17" s="85"/>
      <c r="G17" s="85"/>
      <c r="H17" s="85"/>
      <c r="I17" s="85"/>
      <c r="J17" s="85"/>
      <c r="K17" s="85"/>
    </row>
    <row r="18" spans="2:11" s="1" customFormat="1" ht="20.100000000000001" customHeight="1">
      <c r="B18" s="39" t="str">
        <f t="shared" si="2"/>
        <v/>
      </c>
      <c r="C18" s="39" t="str">
        <f t="shared" si="3"/>
        <v/>
      </c>
      <c r="D18" s="13" t="s">
        <v>16</v>
      </c>
      <c r="E18" s="85"/>
      <c r="F18" s="85"/>
      <c r="G18" s="85"/>
      <c r="H18" s="85"/>
      <c r="I18" s="85"/>
      <c r="J18" s="85"/>
      <c r="K18" s="85"/>
    </row>
    <row r="19" spans="2:11" s="1" customFormat="1" ht="20.100000000000001" customHeight="1">
      <c r="B19" s="39" t="str">
        <f t="shared" si="2"/>
        <v/>
      </c>
      <c r="C19" s="39" t="str">
        <f t="shared" si="3"/>
        <v/>
      </c>
      <c r="D19" s="13" t="s">
        <v>16</v>
      </c>
      <c r="E19" s="85"/>
      <c r="F19" s="85"/>
      <c r="G19" s="85"/>
      <c r="H19" s="85"/>
      <c r="I19" s="85"/>
      <c r="J19" s="85"/>
      <c r="K19" s="85"/>
    </row>
    <row r="20" spans="2:11" s="1" customFormat="1" ht="20.100000000000001" customHeight="1">
      <c r="B20" s="43" t="str">
        <f t="shared" si="2"/>
        <v/>
      </c>
      <c r="C20" s="43" t="str">
        <f t="shared" si="3"/>
        <v/>
      </c>
      <c r="D20" s="47"/>
      <c r="E20" s="87"/>
      <c r="F20" s="87"/>
      <c r="G20" s="84"/>
      <c r="H20" s="84"/>
      <c r="I20" s="84"/>
      <c r="J20" s="84"/>
      <c r="K20" s="84"/>
    </row>
    <row r="21" spans="2:11" s="1" customFormat="1" ht="20.100000000000001" customHeight="1">
      <c r="B21" s="43" t="str">
        <f t="shared" si="2"/>
        <v/>
      </c>
      <c r="C21" s="43" t="str">
        <f t="shared" si="3"/>
        <v/>
      </c>
      <c r="D21" s="47"/>
      <c r="E21" s="87"/>
      <c r="F21" s="87"/>
      <c r="G21" s="84"/>
      <c r="H21" s="84"/>
      <c r="I21" s="84"/>
      <c r="J21" s="84"/>
      <c r="K21" s="84"/>
    </row>
    <row r="22" spans="2:11" s="1" customFormat="1" ht="90" customHeight="1">
      <c r="B22" s="196" t="s">
        <v>135</v>
      </c>
      <c r="C22" s="181"/>
      <c r="D22" s="181"/>
      <c r="E22" s="181"/>
      <c r="F22" s="181"/>
      <c r="G22" s="181"/>
      <c r="H22" s="182"/>
      <c r="I22" s="84"/>
      <c r="J22" s="84"/>
      <c r="K22" s="84"/>
    </row>
    <row r="25" spans="2:11" ht="142.5" customHeight="1">
      <c r="B25" s="171" t="s">
        <v>20</v>
      </c>
      <c r="C25" s="165"/>
      <c r="D25" s="165"/>
      <c r="E25" s="165"/>
      <c r="F25" s="165"/>
      <c r="G25" s="165"/>
      <c r="H25" s="166"/>
      <c r="I25" s="102" t="s">
        <v>136</v>
      </c>
    </row>
  </sheetData>
  <mergeCells count="7">
    <mergeCell ref="B2:K2"/>
    <mergeCell ref="B25:H25"/>
    <mergeCell ref="B22:H22"/>
    <mergeCell ref="B5:D5"/>
    <mergeCell ref="B14:K14"/>
    <mergeCell ref="G5:H5"/>
    <mergeCell ref="E5:F5"/>
  </mergeCells>
  <conditionalFormatting sqref="D7:D13">
    <cfRule type="expression" dxfId="14" priority="3">
      <formula>AND($D7&lt;&gt;"",COUNTIF(SSD_BIB,$D7)&gt;0)</formula>
    </cfRule>
  </conditionalFormatting>
  <conditionalFormatting sqref="D16:D21">
    <cfRule type="expression" dxfId="13" priority="1">
      <formula>AND($D16&lt;&gt;"",COUNTIF(SSD_BIB,$D16)&gt;0)</formula>
    </cfRule>
  </conditionalFormatting>
  <conditionalFormatting sqref="D7:H13">
    <cfRule type="expression" dxfId="12" priority="4">
      <formula>AND($D7&lt;&gt;"",COUNTIF(SSD_BIB,$D7)=0)</formula>
    </cfRule>
  </conditionalFormatting>
  <conditionalFormatting sqref="D16:K21">
    <cfRule type="expression" dxfId="11" priority="2">
      <formula>AND($D16&lt;&gt;"",COUNTIF(SSD_BIB,$D16)=0)</formula>
    </cfRule>
  </conditionalFormatting>
  <conditionalFormatting sqref="E7:H13">
    <cfRule type="expression" dxfId="10" priority="12">
      <formula>AND($D7&lt;&gt;"",COUNTIF(SSD_BIB,$D7)&gt;0)</formula>
    </cfRule>
  </conditionalFormatting>
  <conditionalFormatting sqref="E16:K21">
    <cfRule type="expression" dxfId="9" priority="10">
      <formula>AND($D16&lt;&gt;"",COUNTIF(SSD_BIB,$D16)&gt;0)</formula>
    </cfRule>
  </conditionalFormatting>
  <dataValidations count="1">
    <dataValidation type="list" allowBlank="1" sqref="D7:D13 D16:D21" xr:uid="{00000000-0002-0000-0B00-000000000000}">
      <formula1>SSD_ALL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B25"/>
  <sheetViews>
    <sheetView topLeftCell="A11" workbookViewId="0">
      <selection activeCell="B2" sqref="B2:S2"/>
    </sheetView>
  </sheetViews>
  <sheetFormatPr defaultColWidth="8.6640625" defaultRowHeight="14.4"/>
  <cols>
    <col min="5" max="5" width="11.6640625" customWidth="1"/>
    <col min="6" max="6" width="13.88671875" customWidth="1"/>
    <col min="7" max="7" width="13.33203125" customWidth="1"/>
    <col min="8" max="8" width="14.109375" customWidth="1"/>
    <col min="9" max="9" width="17.109375" customWidth="1"/>
    <col min="10" max="10" width="14.21875" customWidth="1"/>
    <col min="11" max="11" width="11.44140625" customWidth="1"/>
    <col min="12" max="12" width="15" customWidth="1"/>
    <col min="13" max="13" width="17.44140625" customWidth="1"/>
    <col min="14" max="14" width="18.44140625" customWidth="1"/>
    <col min="15" max="16" width="15.6640625" customWidth="1"/>
    <col min="17" max="17" width="13.33203125" customWidth="1"/>
    <col min="18" max="18" width="17" customWidth="1"/>
    <col min="19" max="19" width="16" customWidth="1"/>
    <col min="20" max="20" width="10.88671875" customWidth="1"/>
    <col min="21" max="21" width="16.33203125" customWidth="1"/>
    <col min="22" max="22" width="17.33203125" customWidth="1"/>
  </cols>
  <sheetData>
    <row r="1" spans="2:28" s="50" customFormat="1" ht="15.6" customHeight="1">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2:28" s="50" customFormat="1" ht="50.1" customHeight="1">
      <c r="B2" s="229" t="s">
        <v>137</v>
      </c>
      <c r="C2" s="230"/>
      <c r="D2" s="230"/>
      <c r="E2" s="230"/>
      <c r="F2" s="230"/>
      <c r="G2" s="230"/>
      <c r="H2" s="230"/>
      <c r="I2" s="230"/>
      <c r="J2" s="230"/>
      <c r="K2" s="230"/>
      <c r="L2" s="230"/>
      <c r="M2" s="230"/>
      <c r="N2" s="230"/>
      <c r="O2" s="230"/>
      <c r="P2" s="230"/>
      <c r="Q2" s="230"/>
      <c r="R2" s="230"/>
      <c r="S2" s="231"/>
      <c r="T2" s="37"/>
      <c r="U2" s="37"/>
      <c r="V2" s="37"/>
      <c r="W2" s="37"/>
      <c r="X2" s="37"/>
      <c r="Y2" s="37"/>
      <c r="Z2" s="37"/>
      <c r="AA2" s="84"/>
      <c r="AB2" s="84"/>
    </row>
    <row r="3" spans="2:28" s="50" customFormat="1" ht="18.600000000000001" customHeight="1">
      <c r="B3" s="84"/>
      <c r="C3" s="84"/>
      <c r="D3" s="84"/>
      <c r="E3" s="84"/>
      <c r="F3" s="69"/>
      <c r="G3" s="69"/>
      <c r="H3" s="2"/>
      <c r="I3" s="2"/>
      <c r="J3" s="2"/>
      <c r="K3" s="2"/>
      <c r="L3" s="2"/>
      <c r="M3" s="2"/>
      <c r="N3" s="2"/>
      <c r="O3" s="2"/>
      <c r="P3" s="2"/>
      <c r="Q3" s="2"/>
      <c r="R3" s="2"/>
      <c r="S3" s="84"/>
      <c r="T3" s="84"/>
      <c r="U3" s="84"/>
      <c r="V3" s="84"/>
      <c r="W3" s="84"/>
      <c r="X3" s="84"/>
      <c r="Y3" s="84"/>
      <c r="Z3" s="84"/>
      <c r="AA3" s="84"/>
      <c r="AB3" s="84"/>
    </row>
    <row r="4" spans="2:28" s="52" customFormat="1" ht="17.100000000000001" customHeight="1">
      <c r="B4" s="164" t="s">
        <v>138</v>
      </c>
      <c r="C4" s="164"/>
      <c r="D4" s="164"/>
      <c r="E4" s="164"/>
      <c r="F4" s="164"/>
      <c r="G4" s="164"/>
      <c r="H4" s="164"/>
      <c r="I4" s="164"/>
      <c r="J4" s="164"/>
      <c r="K4" s="164"/>
      <c r="L4" s="164"/>
      <c r="M4" s="164"/>
      <c r="N4" s="164"/>
      <c r="O4" s="164"/>
      <c r="P4" s="164"/>
      <c r="Q4" s="164"/>
      <c r="R4" s="164"/>
      <c r="S4" s="164"/>
      <c r="T4" s="25"/>
      <c r="U4" s="51"/>
      <c r="V4" s="51"/>
      <c r="W4" s="51"/>
      <c r="X4" s="51"/>
      <c r="Y4" s="51"/>
      <c r="Z4" s="51"/>
      <c r="AA4" s="103"/>
      <c r="AB4" s="103"/>
    </row>
    <row r="5" spans="2:28" s="52" customFormat="1" ht="47.85" customHeight="1">
      <c r="B5" s="8" t="s">
        <v>14</v>
      </c>
      <c r="C5" s="8" t="s">
        <v>15</v>
      </c>
      <c r="D5" s="8" t="s">
        <v>16</v>
      </c>
      <c r="E5" s="155" t="s">
        <v>139</v>
      </c>
      <c r="F5" s="166"/>
      <c r="G5" s="34" t="s">
        <v>140</v>
      </c>
      <c r="H5" s="155" t="s">
        <v>141</v>
      </c>
      <c r="I5" s="166"/>
      <c r="J5" s="34" t="s">
        <v>140</v>
      </c>
      <c r="K5" s="155" t="s">
        <v>142</v>
      </c>
      <c r="L5" s="166"/>
      <c r="M5" s="34" t="s">
        <v>140</v>
      </c>
      <c r="N5" s="155" t="s">
        <v>143</v>
      </c>
      <c r="O5" s="166"/>
      <c r="P5" s="34" t="s">
        <v>140</v>
      </c>
      <c r="Q5" s="155" t="s">
        <v>144</v>
      </c>
      <c r="R5" s="166"/>
      <c r="S5" s="34" t="s">
        <v>140</v>
      </c>
      <c r="T5" s="84"/>
      <c r="U5" s="53"/>
      <c r="V5" s="53"/>
      <c r="W5" s="2"/>
      <c r="X5" s="2"/>
      <c r="Y5" s="2"/>
      <c r="Z5" s="2"/>
      <c r="AA5" s="84"/>
      <c r="AB5" s="84"/>
    </row>
    <row r="6" spans="2:28" s="52" customFormat="1" ht="20.100000000000001" customHeight="1">
      <c r="B6" s="63" t="str">
        <f>IF($C6="","",IFERROR(VLOOKUP(LEFT($C6,2),AREA_COD,2,FALSE),""))</f>
        <v/>
      </c>
      <c r="C6" s="39" t="str">
        <f>IF($D6="","",IFERROR(VLOOKUP($D6,SSD_GSD,2,FALSE),""))</f>
        <v/>
      </c>
      <c r="D6" s="64" t="s">
        <v>16</v>
      </c>
      <c r="E6" s="238">
        <v>0</v>
      </c>
      <c r="F6" s="166"/>
      <c r="G6" s="93">
        <v>0</v>
      </c>
      <c r="H6" s="237"/>
      <c r="I6" s="166"/>
      <c r="J6" s="93">
        <v>0</v>
      </c>
      <c r="K6" s="237"/>
      <c r="L6" s="166"/>
      <c r="M6" s="93">
        <v>0</v>
      </c>
      <c r="N6" s="237"/>
      <c r="O6" s="166"/>
      <c r="P6" s="93">
        <v>0</v>
      </c>
      <c r="Q6" s="237"/>
      <c r="R6" s="166"/>
      <c r="S6" s="93">
        <v>0</v>
      </c>
      <c r="T6" s="103"/>
      <c r="U6" s="84"/>
      <c r="V6" s="84"/>
      <c r="W6" s="84"/>
      <c r="X6" s="43"/>
      <c r="Y6" s="43"/>
      <c r="Z6" s="43"/>
      <c r="AA6" s="84"/>
      <c r="AB6" s="84"/>
    </row>
    <row r="7" spans="2:28" s="52" customFormat="1" ht="20.100000000000001" customHeight="1">
      <c r="B7" s="63" t="str">
        <f>IF($C7="","",IFERROR(VLOOKUP(LEFT($C7,2),AREA_COD,2,FALSE),""))</f>
        <v/>
      </c>
      <c r="C7" s="39" t="str">
        <f>IF($D7="","",IFERROR(VLOOKUP($D7,SSD_GSD,2,FALSE),""))</f>
        <v/>
      </c>
      <c r="D7" s="64" t="s">
        <v>16</v>
      </c>
      <c r="E7" s="238">
        <v>0</v>
      </c>
      <c r="F7" s="166"/>
      <c r="G7" s="93">
        <v>0</v>
      </c>
      <c r="H7" s="237"/>
      <c r="I7" s="166"/>
      <c r="J7" s="93">
        <v>0</v>
      </c>
      <c r="K7" s="237"/>
      <c r="L7" s="166"/>
      <c r="M7" s="93">
        <v>0</v>
      </c>
      <c r="N7" s="237"/>
      <c r="O7" s="166"/>
      <c r="P7" s="93">
        <v>0</v>
      </c>
      <c r="Q7" s="237"/>
      <c r="R7" s="166"/>
      <c r="S7" s="93">
        <v>0</v>
      </c>
      <c r="T7" s="103"/>
      <c r="U7" s="84"/>
      <c r="V7" s="84"/>
      <c r="W7" s="84"/>
      <c r="X7" s="43"/>
      <c r="Y7" s="43"/>
      <c r="Z7" s="43"/>
      <c r="AA7" s="84"/>
      <c r="AB7" s="84"/>
    </row>
    <row r="8" spans="2:28" s="52" customFormat="1" ht="20.100000000000001" customHeight="1">
      <c r="B8" s="63" t="str">
        <f>IF($C8="","",IFERROR(VLOOKUP(LEFT($C8,2),AREA_COD,2,FALSE),""))</f>
        <v/>
      </c>
      <c r="C8" s="39" t="str">
        <f>IF($D8="","",IFERROR(VLOOKUP($D8,SSD_GSD,2,FALSE),""))</f>
        <v/>
      </c>
      <c r="D8" s="13" t="s">
        <v>16</v>
      </c>
      <c r="E8" s="238">
        <v>0</v>
      </c>
      <c r="F8" s="166"/>
      <c r="G8" s="93">
        <v>0</v>
      </c>
      <c r="H8" s="237"/>
      <c r="I8" s="166"/>
      <c r="J8" s="93">
        <v>0</v>
      </c>
      <c r="K8" s="237"/>
      <c r="L8" s="166"/>
      <c r="M8" s="93">
        <v>0</v>
      </c>
      <c r="N8" s="237"/>
      <c r="O8" s="166"/>
      <c r="P8" s="93">
        <v>0</v>
      </c>
      <c r="Q8" s="237"/>
      <c r="R8" s="166"/>
      <c r="S8" s="93">
        <v>0</v>
      </c>
      <c r="T8" s="103"/>
      <c r="U8" s="84"/>
      <c r="V8" s="84"/>
      <c r="W8" s="84"/>
      <c r="X8" s="43"/>
      <c r="Y8" s="43"/>
      <c r="Z8" s="43"/>
      <c r="AA8" s="84"/>
      <c r="AB8" s="84"/>
    </row>
    <row r="9" spans="2:28" s="52" customFormat="1" ht="20.100000000000001" customHeight="1">
      <c r="B9" s="63" t="str">
        <f>IF($C9="","",IFERROR(VLOOKUP(LEFT($C9,2),AREA_COD,2,FALSE),""))</f>
        <v/>
      </c>
      <c r="C9" s="39" t="str">
        <f>IF($D9="","",IFERROR(VLOOKUP($D9,SSD_GSD,2,FALSE),""))</f>
        <v/>
      </c>
      <c r="D9" s="13" t="s">
        <v>16</v>
      </c>
      <c r="E9" s="243">
        <v>0</v>
      </c>
      <c r="F9" s="166"/>
      <c r="G9" s="93">
        <v>0</v>
      </c>
      <c r="H9" s="237"/>
      <c r="I9" s="166"/>
      <c r="J9" s="93">
        <v>0</v>
      </c>
      <c r="K9" s="237"/>
      <c r="L9" s="166"/>
      <c r="M9" s="93">
        <v>0</v>
      </c>
      <c r="N9" s="237"/>
      <c r="O9" s="166"/>
      <c r="P9" s="93">
        <v>0</v>
      </c>
      <c r="Q9" s="237"/>
      <c r="R9" s="166"/>
      <c r="S9" s="93">
        <v>0</v>
      </c>
      <c r="T9" s="103"/>
      <c r="U9" s="84"/>
      <c r="V9" s="84"/>
      <c r="W9" s="84"/>
      <c r="X9" s="43"/>
      <c r="Y9" s="43"/>
      <c r="Z9" s="43"/>
      <c r="AA9" s="84"/>
      <c r="AB9" s="84"/>
    </row>
    <row r="10" spans="2:28" s="52" customFormat="1" ht="20.100000000000001" customHeight="1">
      <c r="B10" s="103"/>
      <c r="C10" s="103"/>
      <c r="D10" s="103"/>
      <c r="E10" s="240">
        <f>SUM(E6:F9)</f>
        <v>0</v>
      </c>
      <c r="F10" s="241"/>
      <c r="G10" s="140">
        <f>SUM(G6:G9)</f>
        <v>0</v>
      </c>
      <c r="H10" s="240">
        <f>SUM(H6:I9)</f>
        <v>0</v>
      </c>
      <c r="I10" s="241"/>
      <c r="J10" s="140">
        <f>SUM(J6:J9)</f>
        <v>0</v>
      </c>
      <c r="K10" s="240">
        <f>SUM(K6:L9)</f>
        <v>0</v>
      </c>
      <c r="L10" s="241"/>
      <c r="M10" s="140">
        <f>SUM(M6:M9)</f>
        <v>0</v>
      </c>
      <c r="N10" s="240">
        <f>SUM(N6:O9)</f>
        <v>0</v>
      </c>
      <c r="O10" s="241"/>
      <c r="P10" s="140">
        <f>SUM(P6:P9)</f>
        <v>0</v>
      </c>
      <c r="Q10" s="240">
        <f>SUM(Q6:R9)</f>
        <v>0</v>
      </c>
      <c r="R10" s="241"/>
      <c r="S10" s="140">
        <f>SUM(S6:S9)</f>
        <v>0</v>
      </c>
      <c r="T10" s="103"/>
      <c r="U10" s="103"/>
      <c r="V10" s="103"/>
      <c r="W10" s="103"/>
      <c r="X10" s="103"/>
      <c r="Y10" s="103"/>
      <c r="Z10" s="103"/>
      <c r="AA10" s="103"/>
      <c r="AB10" s="103"/>
    </row>
    <row r="11" spans="2:28" s="52" customFormat="1" ht="15.6" customHeight="1">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row>
    <row r="12" spans="2:28" s="52" customFormat="1" ht="15.6" customHeight="1">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row>
    <row r="13" spans="2:28" s="52" customFormat="1" ht="15.6" customHeight="1">
      <c r="B13" s="232" t="s">
        <v>145</v>
      </c>
      <c r="C13" s="233"/>
      <c r="D13" s="233"/>
      <c r="E13" s="233"/>
      <c r="F13" s="233"/>
      <c r="G13" s="233"/>
      <c r="H13" s="233"/>
      <c r="I13" s="233"/>
      <c r="J13" s="233"/>
      <c r="K13" s="233"/>
      <c r="L13" s="233"/>
      <c r="M13" s="233"/>
      <c r="N13" s="233"/>
      <c r="O13" s="233"/>
      <c r="P13" s="233"/>
      <c r="Q13" s="233"/>
      <c r="R13" s="234"/>
      <c r="S13"/>
      <c r="T13"/>
      <c r="U13"/>
      <c r="V13"/>
      <c r="W13" s="103"/>
      <c r="X13" s="103"/>
      <c r="Y13" s="103"/>
      <c r="Z13" s="103"/>
      <c r="AA13" s="103"/>
      <c r="AB13" s="103"/>
    </row>
    <row r="14" spans="2:28" s="52" customFormat="1" ht="40.35" customHeight="1">
      <c r="B14" s="239" t="s">
        <v>14</v>
      </c>
      <c r="C14" s="239" t="s">
        <v>15</v>
      </c>
      <c r="D14" s="239" t="s">
        <v>16</v>
      </c>
      <c r="E14" s="201" t="s">
        <v>146</v>
      </c>
      <c r="F14" s="166"/>
      <c r="G14" s="155" t="s">
        <v>147</v>
      </c>
      <c r="H14" s="166"/>
      <c r="I14" s="155" t="s">
        <v>148</v>
      </c>
      <c r="J14" s="166"/>
      <c r="K14" s="242" t="s">
        <v>149</v>
      </c>
      <c r="L14" s="166"/>
      <c r="M14" s="242" t="s">
        <v>150</v>
      </c>
      <c r="N14" s="165"/>
      <c r="O14" s="166"/>
      <c r="P14" s="242" t="s">
        <v>151</v>
      </c>
      <c r="Q14" s="165"/>
      <c r="R14" s="166"/>
      <c r="S14" s="103"/>
      <c r="T14" s="103"/>
      <c r="U14" s="103"/>
      <c r="V14" s="103"/>
      <c r="W14" s="103"/>
      <c r="X14" s="103"/>
      <c r="Y14" s="103"/>
      <c r="Z14" s="103"/>
      <c r="AA14" s="103"/>
      <c r="AB14" s="103"/>
    </row>
    <row r="15" spans="2:28" s="56" customFormat="1" ht="33" customHeight="1">
      <c r="B15" s="174"/>
      <c r="C15" s="174"/>
      <c r="D15" s="174"/>
      <c r="E15" s="34" t="s">
        <v>152</v>
      </c>
      <c r="F15" s="34" t="s">
        <v>140</v>
      </c>
      <c r="G15" s="34" t="s">
        <v>152</v>
      </c>
      <c r="H15" s="34" t="s">
        <v>140</v>
      </c>
      <c r="I15" s="34" t="s">
        <v>152</v>
      </c>
      <c r="J15" s="34" t="s">
        <v>140</v>
      </c>
      <c r="K15" s="34" t="s">
        <v>152</v>
      </c>
      <c r="L15" s="54" t="s">
        <v>153</v>
      </c>
      <c r="M15" s="34" t="s">
        <v>152</v>
      </c>
      <c r="N15" s="54" t="s">
        <v>154</v>
      </c>
      <c r="O15" s="55" t="s">
        <v>155</v>
      </c>
      <c r="P15" s="34" t="s">
        <v>152</v>
      </c>
      <c r="Q15" s="54" t="s">
        <v>154</v>
      </c>
      <c r="R15" s="55" t="s">
        <v>155</v>
      </c>
    </row>
    <row r="16" spans="2:28" s="52" customFormat="1" ht="20.100000000000001" customHeight="1">
      <c r="B16" s="39" t="str">
        <f>IF($C16="","",IFERROR(VLOOKUP(LEFT($C16,2),AREA_COD,2,FALSE),""))</f>
        <v/>
      </c>
      <c r="C16" s="39" t="str">
        <f>IF($D16="","",IFERROR(VLOOKUP($D16,SSD_GSD,2,FALSE),""))</f>
        <v/>
      </c>
      <c r="D16" s="64" t="s">
        <v>16</v>
      </c>
      <c r="E16" s="92"/>
      <c r="F16" s="93">
        <v>0</v>
      </c>
      <c r="G16" s="92"/>
      <c r="H16" s="93">
        <v>0</v>
      </c>
      <c r="I16" s="39"/>
      <c r="J16" s="93">
        <v>0</v>
      </c>
      <c r="K16" s="39"/>
      <c r="L16" s="93">
        <v>0</v>
      </c>
      <c r="M16" s="39"/>
      <c r="N16" s="39"/>
      <c r="O16" s="93">
        <v>0</v>
      </c>
      <c r="P16" s="39"/>
      <c r="Q16" s="92"/>
      <c r="R16" s="93">
        <v>0</v>
      </c>
      <c r="S16" s="103"/>
      <c r="T16" s="103"/>
      <c r="U16" s="103"/>
      <c r="V16" s="103"/>
      <c r="W16" s="103"/>
      <c r="X16" s="103"/>
      <c r="Y16" s="103"/>
      <c r="Z16" s="103"/>
      <c r="AA16" s="103"/>
      <c r="AB16" s="103"/>
    </row>
    <row r="17" spans="2:22" s="52" customFormat="1" ht="20.100000000000001" customHeight="1">
      <c r="B17" s="39" t="str">
        <f>IF($C17="","",IFERROR(VLOOKUP(LEFT($C17,2),AREA_COD,2,FALSE),""))</f>
        <v/>
      </c>
      <c r="C17" s="39" t="str">
        <f>IF($D17="","",IFERROR(VLOOKUP($D17,SSD_GSD,2,FALSE),""))</f>
        <v/>
      </c>
      <c r="D17" s="64" t="s">
        <v>16</v>
      </c>
      <c r="E17" s="92"/>
      <c r="F17" s="93">
        <v>0</v>
      </c>
      <c r="G17" s="92"/>
      <c r="H17" s="93">
        <v>0</v>
      </c>
      <c r="I17" s="39"/>
      <c r="J17" s="93">
        <v>0</v>
      </c>
      <c r="K17" s="39"/>
      <c r="L17" s="93">
        <v>0</v>
      </c>
      <c r="M17" s="39"/>
      <c r="N17" s="39"/>
      <c r="O17" s="93">
        <v>0</v>
      </c>
      <c r="P17" s="39"/>
      <c r="Q17" s="92"/>
      <c r="R17" s="93">
        <v>0</v>
      </c>
      <c r="S17" s="103"/>
      <c r="T17" s="103"/>
      <c r="U17" s="103"/>
      <c r="V17" s="103"/>
    </row>
    <row r="18" spans="2:22" s="52" customFormat="1" ht="20.100000000000001" customHeight="1">
      <c r="B18" s="39" t="str">
        <f>IF($C18="","",IFERROR(VLOOKUP(LEFT($C18,2),AREA_COD,2,FALSE),""))</f>
        <v/>
      </c>
      <c r="C18" s="39" t="str">
        <f>IF($D18="","",IFERROR(VLOOKUP($D18,SSD_GSD,2,FALSE),""))</f>
        <v/>
      </c>
      <c r="D18" s="13" t="s">
        <v>16</v>
      </c>
      <c r="E18" s="92"/>
      <c r="F18" s="93">
        <v>0</v>
      </c>
      <c r="G18" s="92"/>
      <c r="H18" s="93">
        <v>0</v>
      </c>
      <c r="I18" s="39"/>
      <c r="J18" s="93">
        <v>0</v>
      </c>
      <c r="K18" s="39"/>
      <c r="L18" s="93">
        <v>0</v>
      </c>
      <c r="M18" s="39"/>
      <c r="N18" s="39"/>
      <c r="O18" s="93">
        <v>0</v>
      </c>
      <c r="P18" s="39"/>
      <c r="Q18" s="92"/>
      <c r="R18" s="93">
        <v>0</v>
      </c>
      <c r="S18" s="103"/>
      <c r="T18" s="103"/>
      <c r="U18" s="103"/>
      <c r="V18" s="103"/>
    </row>
    <row r="19" spans="2:22" s="52" customFormat="1" ht="20.100000000000001" customHeight="1">
      <c r="B19" s="39" t="str">
        <f>IF($C19="","",IFERROR(VLOOKUP(LEFT($C19,2),AREA_COD,2,FALSE),""))</f>
        <v/>
      </c>
      <c r="C19" s="39" t="str">
        <f>IF($D19="","",IFERROR(VLOOKUP($D19,SSD_GSD,2,FALSE),""))</f>
        <v/>
      </c>
      <c r="D19" s="13" t="s">
        <v>16</v>
      </c>
      <c r="E19" s="92"/>
      <c r="F19" s="93">
        <v>0</v>
      </c>
      <c r="G19" s="92"/>
      <c r="H19" s="93">
        <v>0</v>
      </c>
      <c r="I19" s="39"/>
      <c r="J19" s="93">
        <v>0</v>
      </c>
      <c r="K19" s="39"/>
      <c r="L19" s="93">
        <v>0</v>
      </c>
      <c r="M19" s="39"/>
      <c r="N19" s="39"/>
      <c r="O19" s="93">
        <v>0</v>
      </c>
      <c r="P19" s="39"/>
      <c r="Q19" s="92"/>
      <c r="R19" s="93">
        <v>0</v>
      </c>
      <c r="S19" s="103"/>
      <c r="T19" s="103"/>
      <c r="U19" s="103"/>
      <c r="V19" s="103"/>
    </row>
    <row r="20" spans="2:22" s="52" customFormat="1" ht="20.100000000000001" customHeight="1">
      <c r="B20" s="103"/>
      <c r="C20" s="103"/>
      <c r="D20" s="103"/>
      <c r="E20" s="103"/>
      <c r="F20" s="104">
        <f>SUM(F16:F19)</f>
        <v>0</v>
      </c>
      <c r="G20" s="103"/>
      <c r="H20" s="104">
        <f>SUM(H16:H19)</f>
        <v>0</v>
      </c>
      <c r="I20" s="103"/>
      <c r="J20" s="104">
        <f>SUM(J16:J19)</f>
        <v>0</v>
      </c>
      <c r="K20" s="103"/>
      <c r="L20" s="104">
        <f>SUM(L16:L19)</f>
        <v>0</v>
      </c>
      <c r="M20" s="103"/>
      <c r="N20" s="103"/>
      <c r="O20" s="104">
        <f>SUM(O16:O19)</f>
        <v>0</v>
      </c>
      <c r="P20" s="103"/>
      <c r="Q20" s="103"/>
      <c r="R20" s="104">
        <f>SUM(R16:R19)</f>
        <v>0</v>
      </c>
      <c r="S20" s="103"/>
      <c r="T20" s="103"/>
      <c r="U20" s="103"/>
      <c r="V20" s="103"/>
    </row>
    <row r="21" spans="2:22" s="52" customFormat="1" ht="28.35" customHeight="1">
      <c r="B21" s="103"/>
      <c r="C21" s="103"/>
      <c r="D21" s="103"/>
      <c r="E21" s="103"/>
      <c r="F21" s="103"/>
      <c r="G21" s="103"/>
      <c r="H21" s="103"/>
      <c r="I21" s="103"/>
      <c r="J21" s="103"/>
      <c r="K21" s="103"/>
      <c r="L21" s="103"/>
      <c r="M21" s="103"/>
      <c r="N21" s="103"/>
      <c r="O21" s="103"/>
      <c r="P21" s="103"/>
      <c r="Q21" s="103"/>
      <c r="R21" s="103"/>
      <c r="S21" s="103"/>
      <c r="T21" s="103"/>
      <c r="U21" s="103"/>
      <c r="V21" s="103"/>
    </row>
    <row r="22" spans="2:22" s="57" customFormat="1" ht="170.1" customHeight="1">
      <c r="B22" s="235" t="s">
        <v>156</v>
      </c>
      <c r="C22" s="235"/>
      <c r="D22" s="235"/>
      <c r="E22" s="235"/>
      <c r="F22" s="235"/>
      <c r="G22" s="235"/>
      <c r="H22" s="235"/>
      <c r="I22" s="235"/>
      <c r="J22" s="235"/>
      <c r="K22" s="235"/>
      <c r="L22" s="235"/>
      <c r="M22" s="235"/>
      <c r="N22" s="235"/>
      <c r="O22" s="235"/>
      <c r="P22" s="235"/>
      <c r="Q22" s="235"/>
      <c r="R22" s="235"/>
      <c r="S22"/>
      <c r="T22"/>
      <c r="U22"/>
      <c r="V22"/>
    </row>
    <row r="23" spans="2:22" s="52" customFormat="1" ht="15.6" customHeight="1">
      <c r="B23" s="103"/>
      <c r="C23" s="103"/>
      <c r="D23" s="103"/>
      <c r="E23" s="103"/>
      <c r="F23" s="103"/>
      <c r="G23" s="103"/>
      <c r="H23" s="103"/>
      <c r="I23" s="103"/>
      <c r="J23" s="103"/>
      <c r="K23" s="103"/>
      <c r="L23" s="103"/>
      <c r="M23" s="103"/>
      <c r="N23" s="103"/>
      <c r="O23" s="103"/>
      <c r="P23" s="103"/>
      <c r="Q23" s="103"/>
      <c r="R23" s="103"/>
      <c r="S23" s="103"/>
      <c r="T23" s="103"/>
      <c r="U23" s="103"/>
      <c r="V23" s="103"/>
    </row>
    <row r="24" spans="2:22" s="52" customFormat="1" ht="15.6" customHeight="1">
      <c r="B24" s="103"/>
      <c r="C24" s="103"/>
      <c r="D24" s="103"/>
      <c r="E24" s="103"/>
      <c r="F24" s="103"/>
      <c r="G24" s="103"/>
      <c r="H24" s="103"/>
      <c r="I24" s="103"/>
      <c r="J24" s="103"/>
      <c r="K24" s="103"/>
      <c r="L24" s="103"/>
      <c r="M24" s="103"/>
      <c r="N24" s="103"/>
      <c r="O24" s="103"/>
      <c r="P24" s="103"/>
      <c r="Q24" s="103"/>
      <c r="R24" s="103"/>
      <c r="S24" s="103"/>
      <c r="T24" s="103"/>
      <c r="U24" s="103"/>
      <c r="V24" s="103"/>
    </row>
    <row r="25" spans="2:22" ht="142.5" customHeight="1">
      <c r="B25" s="236" t="s">
        <v>20</v>
      </c>
      <c r="C25" s="236"/>
      <c r="D25" s="236"/>
      <c r="E25" s="236"/>
      <c r="F25" s="236"/>
      <c r="G25" s="236"/>
      <c r="H25" s="236"/>
      <c r="I25" s="236"/>
      <c r="J25" s="236"/>
      <c r="K25" s="236"/>
      <c r="L25" s="236"/>
      <c r="M25" s="236"/>
      <c r="N25" s="236"/>
      <c r="O25" s="236"/>
      <c r="P25" s="236"/>
      <c r="Q25" s="236"/>
      <c r="R25" s="236"/>
      <c r="S25" s="82"/>
      <c r="T25" s="82"/>
      <c r="U25" s="82"/>
      <c r="V25" s="82"/>
    </row>
  </sheetData>
  <mergeCells count="44">
    <mergeCell ref="Q7:R7"/>
    <mergeCell ref="C14:C15"/>
    <mergeCell ref="H7:I7"/>
    <mergeCell ref="E10:F10"/>
    <mergeCell ref="K7:L7"/>
    <mergeCell ref="H10:I10"/>
    <mergeCell ref="E9:F9"/>
    <mergeCell ref="N8:O8"/>
    <mergeCell ref="P14:R14"/>
    <mergeCell ref="G14:H14"/>
    <mergeCell ref="K8:L8"/>
    <mergeCell ref="I14:J14"/>
    <mergeCell ref="E6:F6"/>
    <mergeCell ref="Q6:R6"/>
    <mergeCell ref="H5:I5"/>
    <mergeCell ref="K5:L5"/>
    <mergeCell ref="D14:D15"/>
    <mergeCell ref="Q8:R8"/>
    <mergeCell ref="N7:O7"/>
    <mergeCell ref="E7:F7"/>
    <mergeCell ref="K10:L10"/>
    <mergeCell ref="N10:O10"/>
    <mergeCell ref="K6:L6"/>
    <mergeCell ref="K14:L14"/>
    <mergeCell ref="E14:F14"/>
    <mergeCell ref="Q5:R5"/>
    <mergeCell ref="Q10:R10"/>
    <mergeCell ref="M14:O14"/>
    <mergeCell ref="B4:S4"/>
    <mergeCell ref="B2:S2"/>
    <mergeCell ref="B13:R13"/>
    <mergeCell ref="B22:R22"/>
    <mergeCell ref="B25:R25"/>
    <mergeCell ref="N9:O9"/>
    <mergeCell ref="E5:F5"/>
    <mergeCell ref="N5:O5"/>
    <mergeCell ref="Q9:R9"/>
    <mergeCell ref="K9:L9"/>
    <mergeCell ref="N6:O6"/>
    <mergeCell ref="H9:I9"/>
    <mergeCell ref="H8:I8"/>
    <mergeCell ref="E8:F8"/>
    <mergeCell ref="B14:B15"/>
    <mergeCell ref="H6:I6"/>
  </mergeCells>
  <conditionalFormatting sqref="D6:D9 D16:R19">
    <cfRule type="expression" dxfId="8" priority="7">
      <formula>AND($D6&lt;&gt;"",COUNTIF(SSD_BIB,$D6)&gt;0)</formula>
    </cfRule>
  </conditionalFormatting>
  <conditionalFormatting sqref="D6:Q9 D16:R19">
    <cfRule type="expression" dxfId="7" priority="8">
      <formula>AND($D6&lt;&gt;"",COUNTIF(SSD_BIB,$D6)=0)</formula>
    </cfRule>
  </conditionalFormatting>
  <conditionalFormatting sqref="E6:F9 H6:I9 K6:L9 N6:O9 Q6:Q9">
    <cfRule type="expression" dxfId="6" priority="14">
      <formula>AND($D6&lt;&gt;"",COUNTIF(SSD_BIB,$D6)&gt;0)</formula>
    </cfRule>
  </conditionalFormatting>
  <conditionalFormatting sqref="G6:G9">
    <cfRule type="expression" dxfId="5" priority="6">
      <formula>AND($D6&lt;&gt;"",COUNTIF(SSD_BIB,$D6)&gt;0)</formula>
    </cfRule>
  </conditionalFormatting>
  <conditionalFormatting sqref="J6:J9">
    <cfRule type="expression" dxfId="4" priority="5">
      <formula>AND($D6&lt;&gt;"",COUNTIF(SSD_BIB,$D6)&gt;0)</formula>
    </cfRule>
  </conditionalFormatting>
  <conditionalFormatting sqref="M6:M9">
    <cfRule type="expression" dxfId="3" priority="4">
      <formula>AND($D6&lt;&gt;"",COUNTIF(SSD_BIB,$D6)&gt;0)</formula>
    </cfRule>
  </conditionalFormatting>
  <conditionalFormatting sqref="P6:P9">
    <cfRule type="expression" dxfId="2" priority="3">
      <formula>AND($D6&lt;&gt;"",COUNTIF(SSD_BIB,$D6)&gt;0)</formula>
    </cfRule>
  </conditionalFormatting>
  <conditionalFormatting sqref="S6:S9">
    <cfRule type="expression" dxfId="1" priority="1">
      <formula>AND($D6&lt;&gt;"",COUNTIF(SSD_BIB,$D6)&gt;0)</formula>
    </cfRule>
    <cfRule type="expression" dxfId="0" priority="2">
      <formula>AND($D6&lt;&gt;"",COUNTIF(SSD_BIB,$D6)=0)</formula>
    </cfRule>
  </conditionalFormatting>
  <dataValidations count="1">
    <dataValidation type="list" allowBlank="1" sqref="D6:D9 D16:D19" xr:uid="{00000000-0002-0000-0C00-000000000000}">
      <formula1>SSD_ALL</formula1>
    </dataValidation>
  </dataValidation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R19"/>
  <sheetViews>
    <sheetView topLeftCell="A6" zoomScaleNormal="100" workbookViewId="0">
      <selection activeCell="B16" sqref="B16:O16"/>
    </sheetView>
  </sheetViews>
  <sheetFormatPr defaultColWidth="8.6640625" defaultRowHeight="14.4"/>
  <cols>
    <col min="2" max="2" width="43.44140625" customWidth="1"/>
    <col min="3" max="3" width="12.33203125" customWidth="1"/>
    <col min="4" max="5" width="12.6640625" customWidth="1"/>
    <col min="6" max="6" width="12.44140625" customWidth="1"/>
    <col min="7" max="7" width="20.33203125" customWidth="1"/>
    <col min="8" max="8" width="15.33203125" customWidth="1"/>
    <col min="9" max="9" width="24.6640625" customWidth="1"/>
    <col min="10" max="10" width="28.44140625" customWidth="1"/>
    <col min="11" max="11" width="37.33203125" bestFit="1" customWidth="1"/>
    <col min="12" max="13" width="31" bestFit="1" customWidth="1"/>
    <col min="14" max="14" width="19.5546875" bestFit="1" customWidth="1"/>
    <col min="15" max="15" width="37.5546875" bestFit="1" customWidth="1"/>
  </cols>
  <sheetData>
    <row r="2" spans="1:18" s="37" customFormat="1" ht="50.1" customHeight="1">
      <c r="B2" s="146" t="s">
        <v>157</v>
      </c>
      <c r="C2" s="147"/>
      <c r="D2" s="147"/>
      <c r="E2" s="147"/>
      <c r="F2" s="147"/>
      <c r="G2" s="147"/>
      <c r="H2" s="147"/>
      <c r="I2" s="147"/>
      <c r="J2" s="147"/>
      <c r="K2" s="147"/>
      <c r="L2" s="147"/>
      <c r="M2" s="147"/>
      <c r="N2" s="147"/>
      <c r="O2" s="148"/>
    </row>
    <row r="3" spans="1:18" ht="15.6" customHeight="1">
      <c r="B3" s="2"/>
      <c r="C3" s="2"/>
      <c r="D3" s="2"/>
      <c r="E3" s="2"/>
      <c r="F3" s="2"/>
      <c r="G3" s="2"/>
      <c r="H3" s="2"/>
    </row>
    <row r="4" spans="1:18" ht="15.6" customHeight="1">
      <c r="B4" s="2"/>
      <c r="C4" s="2"/>
      <c r="D4" s="2"/>
      <c r="E4" s="2"/>
      <c r="F4" s="2"/>
      <c r="G4" s="2"/>
      <c r="H4" s="2"/>
    </row>
    <row r="5" spans="1:18" s="24" customFormat="1" ht="77.400000000000006" customHeight="1">
      <c r="A5" s="58"/>
      <c r="B5" s="28" t="s">
        <v>158</v>
      </c>
      <c r="C5" s="28" t="s">
        <v>159</v>
      </c>
      <c r="D5" s="28" t="s">
        <v>160</v>
      </c>
      <c r="E5" s="28" t="s">
        <v>161</v>
      </c>
      <c r="F5" s="28" t="s">
        <v>162</v>
      </c>
      <c r="G5" s="59" t="s">
        <v>163</v>
      </c>
      <c r="H5" s="28" t="s">
        <v>164</v>
      </c>
      <c r="I5" s="28" t="s">
        <v>165</v>
      </c>
      <c r="J5" s="28" t="s">
        <v>166</v>
      </c>
      <c r="K5" s="28" t="s">
        <v>167</v>
      </c>
      <c r="L5" s="28" t="s">
        <v>168</v>
      </c>
      <c r="M5" s="28" t="s">
        <v>169</v>
      </c>
      <c r="N5" s="28" t="s">
        <v>170</v>
      </c>
      <c r="O5" s="28" t="s">
        <v>171</v>
      </c>
      <c r="P5" s="58"/>
      <c r="Q5" s="58"/>
      <c r="R5" s="58"/>
    </row>
    <row r="6" spans="1:18" s="24" customFormat="1" ht="20.100000000000001" customHeight="1">
      <c r="A6" s="76"/>
      <c r="B6" s="155"/>
      <c r="C6" s="155"/>
      <c r="D6" s="155"/>
      <c r="E6" s="155"/>
      <c r="F6" s="4">
        <v>2023</v>
      </c>
      <c r="G6" s="49"/>
      <c r="H6" s="4"/>
      <c r="I6" s="4"/>
      <c r="J6" s="4"/>
      <c r="K6" s="4"/>
      <c r="L6" s="77"/>
      <c r="M6" s="77"/>
      <c r="N6" s="77"/>
      <c r="O6" s="77"/>
      <c r="P6" s="76"/>
      <c r="Q6" s="76"/>
      <c r="R6" s="76"/>
    </row>
    <row r="7" spans="1:18" s="24" customFormat="1" ht="20.100000000000001" customHeight="1">
      <c r="A7" s="23"/>
      <c r="B7" s="156"/>
      <c r="C7" s="156"/>
      <c r="D7" s="156"/>
      <c r="E7" s="156"/>
      <c r="F7" s="34">
        <v>2024</v>
      </c>
      <c r="G7" s="39"/>
      <c r="H7" s="85"/>
      <c r="I7" s="85"/>
      <c r="J7" s="77"/>
      <c r="K7" s="77"/>
      <c r="L7" s="77"/>
      <c r="M7" s="78"/>
      <c r="N7" s="78"/>
      <c r="O7" s="78"/>
      <c r="P7" s="58"/>
      <c r="Q7" s="58"/>
      <c r="R7" s="58"/>
    </row>
    <row r="8" spans="1:18" s="24" customFormat="1" ht="20.100000000000001" customHeight="1">
      <c r="A8" s="23"/>
      <c r="B8" s="157"/>
      <c r="C8" s="157"/>
      <c r="D8" s="157"/>
      <c r="E8" s="157"/>
      <c r="F8" s="34">
        <v>2025</v>
      </c>
      <c r="G8" s="39"/>
      <c r="H8" s="105"/>
      <c r="I8" s="105"/>
      <c r="J8" s="77"/>
      <c r="K8" s="77"/>
      <c r="L8" s="77"/>
      <c r="M8" s="78"/>
      <c r="N8" s="78"/>
      <c r="O8" s="78"/>
      <c r="P8" s="58"/>
      <c r="Q8" s="58"/>
      <c r="R8" s="58"/>
    </row>
    <row r="9" spans="1:18" s="24" customFormat="1" ht="20.100000000000001" customHeight="1">
      <c r="A9" s="23"/>
      <c r="B9" s="88"/>
      <c r="C9" s="88"/>
      <c r="D9" s="88"/>
      <c r="E9" s="88"/>
      <c r="F9" s="42"/>
      <c r="G9" s="43"/>
      <c r="H9" s="96"/>
      <c r="I9" s="96"/>
      <c r="J9" s="58"/>
      <c r="K9" s="58"/>
      <c r="L9" s="58"/>
      <c r="M9" s="58"/>
      <c r="N9" s="58"/>
      <c r="O9" s="58"/>
      <c r="P9" s="58"/>
      <c r="Q9" s="58"/>
      <c r="R9" s="58"/>
    </row>
    <row r="10" spans="1:18" s="24" customFormat="1" ht="93" customHeight="1">
      <c r="A10" s="23"/>
      <c r="B10" s="28" t="s">
        <v>158</v>
      </c>
      <c r="C10" s="28" t="s">
        <v>159</v>
      </c>
      <c r="D10" s="28" t="s">
        <v>160</v>
      </c>
      <c r="E10" s="28" t="s">
        <v>161</v>
      </c>
      <c r="F10" s="28" t="s">
        <v>162</v>
      </c>
      <c r="G10" s="59" t="s">
        <v>163</v>
      </c>
      <c r="H10" s="28" t="s">
        <v>164</v>
      </c>
      <c r="I10" s="28" t="s">
        <v>165</v>
      </c>
      <c r="J10" s="28" t="s">
        <v>166</v>
      </c>
      <c r="K10" s="28" t="s">
        <v>167</v>
      </c>
      <c r="L10" s="28" t="s">
        <v>168</v>
      </c>
      <c r="M10" s="28" t="s">
        <v>169</v>
      </c>
      <c r="N10" s="28" t="s">
        <v>170</v>
      </c>
      <c r="O10" s="28" t="s">
        <v>171</v>
      </c>
      <c r="P10" s="58"/>
      <c r="Q10" s="58"/>
      <c r="R10" s="58"/>
    </row>
    <row r="11" spans="1:18" s="24" customFormat="1" ht="20.100000000000001" customHeight="1">
      <c r="A11" s="23"/>
      <c r="B11" s="155"/>
      <c r="C11" s="155"/>
      <c r="D11" s="155"/>
      <c r="E11" s="155"/>
      <c r="F11" s="4">
        <v>2023</v>
      </c>
      <c r="G11" s="49"/>
      <c r="H11" s="4"/>
      <c r="I11" s="4"/>
      <c r="J11" s="4"/>
      <c r="K11" s="4"/>
      <c r="L11" s="77"/>
      <c r="M11" s="77"/>
      <c r="N11" s="78"/>
      <c r="O11" s="78"/>
      <c r="P11" s="58"/>
      <c r="Q11" s="58"/>
      <c r="R11" s="58"/>
    </row>
    <row r="12" spans="1:18" s="79" customFormat="1" ht="20.100000000000001" customHeight="1">
      <c r="B12" s="156"/>
      <c r="C12" s="156"/>
      <c r="D12" s="156"/>
      <c r="E12" s="156"/>
      <c r="F12" s="34">
        <v>2024</v>
      </c>
      <c r="G12" s="39"/>
      <c r="H12" s="85"/>
      <c r="I12" s="85"/>
      <c r="J12" s="77"/>
      <c r="K12" s="77"/>
      <c r="L12" s="77"/>
      <c r="M12" s="78"/>
      <c r="N12" s="80"/>
      <c r="O12" s="80"/>
    </row>
    <row r="13" spans="1:18" s="24" customFormat="1" ht="20.100000000000001" customHeight="1">
      <c r="B13" s="157"/>
      <c r="C13" s="157"/>
      <c r="D13" s="157"/>
      <c r="E13" s="157"/>
      <c r="F13" s="34">
        <v>2025</v>
      </c>
      <c r="G13" s="39"/>
      <c r="H13" s="105"/>
      <c r="I13" s="105"/>
      <c r="J13" s="77"/>
      <c r="K13" s="77"/>
      <c r="L13" s="77"/>
      <c r="M13" s="78"/>
      <c r="N13" s="81"/>
      <c r="O13" s="81"/>
    </row>
    <row r="14" spans="1:18" ht="20.100000000000001" customHeight="1">
      <c r="B14" s="2"/>
      <c r="C14" s="2"/>
      <c r="D14" s="2"/>
      <c r="E14" s="2"/>
      <c r="F14" s="42"/>
      <c r="G14" s="43"/>
      <c r="H14" s="84"/>
      <c r="I14" s="84"/>
      <c r="J14" s="22"/>
      <c r="K14" s="22"/>
    </row>
    <row r="15" spans="1:18" ht="17.850000000000001" customHeight="1">
      <c r="B15" s="88"/>
      <c r="C15" s="88"/>
      <c r="D15" s="88"/>
      <c r="E15" s="106"/>
      <c r="F15" s="42"/>
      <c r="G15" s="43"/>
      <c r="H15" s="84"/>
      <c r="I15" s="84"/>
      <c r="J15" s="22"/>
      <c r="K15" s="22"/>
    </row>
    <row r="16" spans="1:18" ht="100.35" customHeight="1">
      <c r="B16" s="149" t="s">
        <v>172</v>
      </c>
      <c r="C16" s="150"/>
      <c r="D16" s="150"/>
      <c r="E16" s="150"/>
      <c r="F16" s="150"/>
      <c r="G16" s="150"/>
      <c r="H16" s="150"/>
      <c r="I16" s="150"/>
      <c r="J16" s="150"/>
      <c r="K16" s="150"/>
      <c r="L16" s="150"/>
      <c r="M16" s="150"/>
      <c r="N16" s="150"/>
      <c r="O16" s="151"/>
    </row>
    <row r="19" spans="2:15" ht="142.5" customHeight="1">
      <c r="B19" s="152" t="s">
        <v>173</v>
      </c>
      <c r="C19" s="153"/>
      <c r="D19" s="153"/>
      <c r="E19" s="153"/>
      <c r="F19" s="153"/>
      <c r="G19" s="153"/>
      <c r="H19" s="153"/>
      <c r="I19" s="153"/>
      <c r="J19" s="153"/>
      <c r="K19" s="153"/>
      <c r="L19" s="153"/>
      <c r="M19" s="153"/>
      <c r="N19" s="153"/>
      <c r="O19" s="154"/>
    </row>
  </sheetData>
  <mergeCells count="11">
    <mergeCell ref="B2:O2"/>
    <mergeCell ref="B16:O16"/>
    <mergeCell ref="B19:O19"/>
    <mergeCell ref="C6:C8"/>
    <mergeCell ref="D6:D8"/>
    <mergeCell ref="B6:B8"/>
    <mergeCell ref="E6:E8"/>
    <mergeCell ref="C11:C13"/>
    <mergeCell ref="D11:D13"/>
    <mergeCell ref="E11:E13"/>
    <mergeCell ref="B11:B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0CB6B-690C-4862-86D9-DDAB5CF3CB58}">
  <dimension ref="A2:O19"/>
  <sheetViews>
    <sheetView topLeftCell="A2" zoomScale="85" zoomScaleNormal="85" workbookViewId="0">
      <selection activeCell="A6" sqref="A6:XFD8"/>
    </sheetView>
  </sheetViews>
  <sheetFormatPr defaultColWidth="8.6640625" defaultRowHeight="14.4"/>
  <cols>
    <col min="2" max="2" width="43.44140625" customWidth="1"/>
    <col min="3" max="3" width="12.33203125" customWidth="1"/>
    <col min="4" max="4" width="22.6640625" customWidth="1"/>
    <col min="5" max="5" width="12.6640625" customWidth="1"/>
    <col min="6" max="6" width="12.44140625" customWidth="1"/>
    <col min="7" max="7" width="25.5546875" customWidth="1"/>
    <col min="8" max="8" width="15.33203125" customWidth="1"/>
    <col min="9" max="9" width="24.6640625" customWidth="1"/>
    <col min="10" max="10" width="28.44140625" customWidth="1"/>
    <col min="11" max="11" width="37.33203125" bestFit="1" customWidth="1"/>
    <col min="12" max="13" width="31" bestFit="1" customWidth="1"/>
    <col min="14" max="14" width="19.5546875" bestFit="1" customWidth="1"/>
    <col min="15" max="15" width="37.5546875" bestFit="1" customWidth="1"/>
  </cols>
  <sheetData>
    <row r="2" spans="1:15" s="37" customFormat="1" ht="50.1" customHeight="1">
      <c r="B2" s="244" t="s">
        <v>174</v>
      </c>
      <c r="C2" s="224"/>
      <c r="D2" s="224"/>
      <c r="E2" s="224"/>
      <c r="F2" s="224"/>
      <c r="G2" s="224"/>
      <c r="H2" s="224"/>
      <c r="I2" s="224"/>
      <c r="J2" s="224"/>
      <c r="K2" s="142"/>
      <c r="L2" s="141"/>
      <c r="M2" s="141"/>
      <c r="N2" s="141"/>
      <c r="O2" s="141"/>
    </row>
    <row r="3" spans="1:15" ht="15.6" customHeight="1">
      <c r="B3" s="2"/>
      <c r="C3" s="2"/>
      <c r="D3" s="2"/>
      <c r="E3" s="2"/>
      <c r="F3" s="2"/>
      <c r="G3" s="2"/>
      <c r="H3" s="2"/>
    </row>
    <row r="4" spans="1:15" ht="15.6" customHeight="1">
      <c r="B4" s="2"/>
      <c r="C4" s="2"/>
      <c r="D4" s="2"/>
      <c r="E4" s="2"/>
      <c r="F4" s="2"/>
      <c r="G4" s="2"/>
      <c r="H4" s="2"/>
    </row>
    <row r="5" spans="1:15" s="24" customFormat="1" ht="52.95" customHeight="1">
      <c r="A5" s="58"/>
      <c r="B5" s="28" t="s">
        <v>175</v>
      </c>
      <c r="C5" s="28" t="s">
        <v>176</v>
      </c>
      <c r="D5" s="28" t="s">
        <v>177</v>
      </c>
      <c r="E5" s="28" t="s">
        <v>161</v>
      </c>
      <c r="F5" s="28" t="s">
        <v>178</v>
      </c>
      <c r="G5" s="28" t="s">
        <v>140</v>
      </c>
      <c r="H5" s="28" t="s">
        <v>179</v>
      </c>
      <c r="I5" s="28" t="s">
        <v>180</v>
      </c>
      <c r="J5" s="28" t="s">
        <v>181</v>
      </c>
      <c r="K5" s="58"/>
      <c r="L5" s="58"/>
      <c r="M5" s="58"/>
    </row>
    <row r="6" spans="1:15" s="24" customFormat="1" ht="20.100000000000001" customHeight="1">
      <c r="A6" s="76"/>
      <c r="B6" s="155"/>
      <c r="C6" s="155"/>
      <c r="D6" s="155"/>
      <c r="E6" s="155"/>
      <c r="F6" s="4">
        <v>2023</v>
      </c>
      <c r="G6" s="49"/>
      <c r="H6" s="4"/>
      <c r="I6" s="4"/>
      <c r="J6" s="4"/>
      <c r="K6" s="76"/>
      <c r="L6" s="76"/>
      <c r="M6" s="76"/>
    </row>
    <row r="7" spans="1:15" s="24" customFormat="1" ht="20.100000000000001" customHeight="1">
      <c r="A7" s="23"/>
      <c r="B7" s="156"/>
      <c r="C7" s="156"/>
      <c r="D7" s="156"/>
      <c r="E7" s="156"/>
      <c r="F7" s="34">
        <v>2024</v>
      </c>
      <c r="G7" s="39"/>
      <c r="H7" s="85"/>
      <c r="I7" s="85"/>
      <c r="J7" s="77"/>
      <c r="K7" s="58"/>
      <c r="L7" s="58"/>
      <c r="M7" s="58"/>
    </row>
    <row r="8" spans="1:15" s="24" customFormat="1" ht="20.100000000000001" customHeight="1">
      <c r="A8" s="23"/>
      <c r="B8" s="157"/>
      <c r="C8" s="157"/>
      <c r="D8" s="157"/>
      <c r="E8" s="157"/>
      <c r="F8" s="34">
        <v>2025</v>
      </c>
      <c r="G8" s="39"/>
      <c r="H8" s="105"/>
      <c r="I8" s="105"/>
      <c r="J8" s="77"/>
      <c r="K8" s="58"/>
      <c r="L8" s="58"/>
      <c r="M8" s="58"/>
    </row>
    <row r="9" spans="1:15" s="24" customFormat="1" ht="20.100000000000001" customHeight="1">
      <c r="A9" s="23"/>
      <c r="B9" s="88"/>
      <c r="C9" s="88"/>
      <c r="D9" s="88"/>
      <c r="E9" s="88"/>
      <c r="F9" s="42"/>
      <c r="G9" s="43"/>
      <c r="H9" s="96"/>
      <c r="I9" s="96"/>
      <c r="J9" s="58"/>
      <c r="K9" s="58"/>
      <c r="L9" s="58"/>
      <c r="M9" s="58"/>
    </row>
    <row r="10" spans="1:15" s="24" customFormat="1" ht="60" customHeight="1">
      <c r="A10" s="23"/>
      <c r="B10" s="28" t="s">
        <v>175</v>
      </c>
      <c r="C10" s="28" t="s">
        <v>176</v>
      </c>
      <c r="D10" s="28" t="s">
        <v>177</v>
      </c>
      <c r="E10" s="28" t="s">
        <v>161</v>
      </c>
      <c r="F10" s="28" t="s">
        <v>178</v>
      </c>
      <c r="G10" s="28" t="s">
        <v>140</v>
      </c>
      <c r="H10" s="28" t="s">
        <v>179</v>
      </c>
      <c r="I10" s="28" t="s">
        <v>180</v>
      </c>
      <c r="J10" s="28" t="s">
        <v>181</v>
      </c>
      <c r="K10" s="58"/>
      <c r="L10" s="58"/>
      <c r="M10" s="58"/>
    </row>
    <row r="11" spans="1:15" s="24" customFormat="1" ht="20.100000000000001" customHeight="1">
      <c r="A11" s="23"/>
      <c r="B11" s="155"/>
      <c r="C11" s="155"/>
      <c r="D11" s="155"/>
      <c r="E11" s="155"/>
      <c r="F11" s="4">
        <v>2023</v>
      </c>
      <c r="G11" s="49"/>
      <c r="H11" s="4"/>
      <c r="I11" s="4"/>
      <c r="J11" s="4"/>
      <c r="K11" s="58"/>
      <c r="L11" s="58"/>
      <c r="M11" s="58"/>
    </row>
    <row r="12" spans="1:15" s="79" customFormat="1" ht="20.100000000000001" customHeight="1">
      <c r="B12" s="156"/>
      <c r="C12" s="156"/>
      <c r="D12" s="156"/>
      <c r="E12" s="156"/>
      <c r="F12" s="34">
        <v>2024</v>
      </c>
      <c r="G12" s="39"/>
      <c r="H12" s="85"/>
      <c r="I12" s="85"/>
      <c r="J12" s="77"/>
    </row>
    <row r="13" spans="1:15" s="24" customFormat="1" ht="20.100000000000001" customHeight="1">
      <c r="B13" s="157"/>
      <c r="C13" s="157"/>
      <c r="D13" s="157"/>
      <c r="E13" s="157"/>
      <c r="F13" s="34">
        <v>2025</v>
      </c>
      <c r="G13" s="39"/>
      <c r="H13" s="105"/>
      <c r="I13" s="105"/>
      <c r="J13" s="77"/>
    </row>
    <row r="14" spans="1:15" ht="20.100000000000001" customHeight="1">
      <c r="B14" s="2"/>
      <c r="C14" s="2"/>
      <c r="D14" s="2"/>
      <c r="E14" s="2"/>
      <c r="F14" s="42"/>
      <c r="G14" s="43"/>
      <c r="H14" s="84"/>
      <c r="I14" s="84"/>
      <c r="J14" s="22"/>
      <c r="K14" s="22"/>
    </row>
    <row r="15" spans="1:15" ht="17.850000000000001" customHeight="1">
      <c r="B15" s="88"/>
      <c r="C15" s="88"/>
      <c r="D15" s="88"/>
      <c r="E15" s="106"/>
      <c r="F15" s="42"/>
      <c r="G15" s="43"/>
      <c r="H15" s="84"/>
      <c r="I15" s="84"/>
      <c r="J15" s="22"/>
      <c r="K15" s="22"/>
    </row>
    <row r="16" spans="1:15" ht="140.1" customHeight="1">
      <c r="B16" s="245" t="s">
        <v>182</v>
      </c>
      <c r="C16" s="246"/>
      <c r="D16" s="246"/>
      <c r="E16" s="246"/>
      <c r="F16" s="246"/>
      <c r="G16" s="246"/>
      <c r="H16" s="246"/>
      <c r="I16" s="246"/>
      <c r="J16" s="246"/>
      <c r="K16" s="145"/>
      <c r="L16" s="143"/>
      <c r="M16" s="143"/>
      <c r="N16" s="143"/>
      <c r="O16" s="143"/>
    </row>
    <row r="19" spans="2:15" ht="142.5" customHeight="1">
      <c r="B19" s="152" t="s">
        <v>173</v>
      </c>
      <c r="C19" s="153"/>
      <c r="D19" s="153"/>
      <c r="E19" s="153"/>
      <c r="F19" s="153"/>
      <c r="G19" s="153"/>
      <c r="H19" s="153"/>
      <c r="I19" s="153"/>
      <c r="J19" s="154"/>
      <c r="K19" s="144"/>
      <c r="L19" s="144"/>
      <c r="M19" s="144"/>
      <c r="N19" s="144"/>
      <c r="O19" s="144"/>
    </row>
  </sheetData>
  <mergeCells count="11">
    <mergeCell ref="B2:J2"/>
    <mergeCell ref="B16:J16"/>
    <mergeCell ref="B19:J19"/>
    <mergeCell ref="B6:B8"/>
    <mergeCell ref="C6:C8"/>
    <mergeCell ref="D6:D8"/>
    <mergeCell ref="E6:E8"/>
    <mergeCell ref="B11:B13"/>
    <mergeCell ref="C11:C13"/>
    <mergeCell ref="D11:D13"/>
    <mergeCell ref="E11:E1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O20"/>
  <sheetViews>
    <sheetView topLeftCell="A12" workbookViewId="0">
      <selection activeCell="B15" sqref="B15:H15"/>
    </sheetView>
  </sheetViews>
  <sheetFormatPr defaultColWidth="8.6640625" defaultRowHeight="14.4"/>
  <cols>
    <col min="8" max="8" width="62.6640625" customWidth="1"/>
  </cols>
  <sheetData>
    <row r="2" spans="2:15" s="37" customFormat="1" ht="50.1" customHeight="1">
      <c r="B2" s="224" t="s">
        <v>183</v>
      </c>
      <c r="C2" s="165"/>
      <c r="D2" s="165"/>
      <c r="E2" s="165"/>
      <c r="F2" s="165"/>
      <c r="G2" s="165"/>
      <c r="H2" s="166"/>
      <c r="I2" s="38"/>
      <c r="J2" s="38"/>
      <c r="K2" s="38"/>
    </row>
    <row r="3" spans="2:15" s="1" customFormat="1" ht="15.6" customHeight="1">
      <c r="B3" s="84"/>
      <c r="C3" s="84"/>
      <c r="D3" s="84"/>
      <c r="E3" s="84"/>
      <c r="F3" s="84"/>
      <c r="G3" s="84"/>
      <c r="H3" s="84"/>
      <c r="I3" s="84"/>
      <c r="J3" s="84"/>
      <c r="K3" s="84"/>
      <c r="L3" s="84"/>
      <c r="M3" s="84"/>
      <c r="N3" s="84"/>
      <c r="O3" s="84"/>
    </row>
    <row r="4" spans="2:15" s="1" customFormat="1" ht="15.6" customHeight="1">
      <c r="B4" s="84"/>
      <c r="C4" s="84"/>
      <c r="D4" s="84"/>
      <c r="E4" s="84"/>
      <c r="F4" s="84"/>
      <c r="G4" s="84"/>
      <c r="H4" s="84"/>
      <c r="I4" s="84"/>
      <c r="J4" s="84"/>
      <c r="K4" s="84"/>
      <c r="L4" s="84"/>
      <c r="M4" s="84"/>
      <c r="N4" s="84"/>
      <c r="O4" s="84"/>
    </row>
    <row r="5" spans="2:15" s="1" customFormat="1" ht="20.100000000000001" customHeight="1">
      <c r="B5" s="249" t="s">
        <v>184</v>
      </c>
      <c r="C5" s="165"/>
      <c r="D5" s="165"/>
      <c r="E5" s="165"/>
      <c r="F5" s="165"/>
      <c r="G5" s="165"/>
      <c r="H5" s="166"/>
      <c r="I5" s="84"/>
      <c r="J5" s="84"/>
      <c r="K5" s="84"/>
      <c r="L5" s="84"/>
      <c r="M5" s="84"/>
      <c r="N5" s="84"/>
      <c r="O5" s="84"/>
    </row>
    <row r="6" spans="2:15" s="1" customFormat="1" ht="172.35" customHeight="1">
      <c r="B6" s="196" t="s">
        <v>185</v>
      </c>
      <c r="C6" s="181"/>
      <c r="D6" s="181"/>
      <c r="E6" s="181"/>
      <c r="F6" s="181"/>
      <c r="G6" s="181"/>
      <c r="H6" s="182"/>
      <c r="I6" s="84"/>
      <c r="J6" s="84"/>
      <c r="K6" s="84"/>
      <c r="L6" s="84"/>
      <c r="M6" s="84"/>
      <c r="N6" s="84"/>
      <c r="O6" s="84"/>
    </row>
    <row r="7" spans="2:15" ht="150" customHeight="1">
      <c r="B7" s="235" t="s">
        <v>186</v>
      </c>
      <c r="C7" s="181"/>
      <c r="D7" s="181"/>
      <c r="E7" s="181"/>
      <c r="F7" s="181"/>
      <c r="G7" s="181"/>
      <c r="H7" s="182"/>
      <c r="I7" s="95"/>
      <c r="J7" s="95"/>
      <c r="K7" s="95"/>
      <c r="L7" s="95"/>
      <c r="M7" s="95"/>
      <c r="N7" s="95"/>
      <c r="O7" s="95"/>
    </row>
    <row r="8" spans="2:15">
      <c r="B8" s="108"/>
      <c r="C8" s="108"/>
      <c r="D8" s="108"/>
      <c r="E8" s="108"/>
      <c r="F8" s="108"/>
      <c r="G8" s="108"/>
      <c r="H8" s="108"/>
    </row>
    <row r="9" spans="2:15">
      <c r="B9" s="108"/>
      <c r="C9" s="108"/>
      <c r="D9" s="108"/>
      <c r="E9" s="108"/>
      <c r="F9" s="108"/>
      <c r="G9" s="108"/>
      <c r="H9" s="108"/>
    </row>
    <row r="10" spans="2:15" ht="20.100000000000001" customHeight="1">
      <c r="B10" s="247" t="s">
        <v>187</v>
      </c>
      <c r="C10" s="181"/>
      <c r="D10" s="181"/>
      <c r="E10" s="181"/>
      <c r="F10" s="181"/>
      <c r="G10" s="181"/>
      <c r="H10" s="182"/>
    </row>
    <row r="11" spans="2:15" ht="183" customHeight="1">
      <c r="B11" s="248" t="s">
        <v>188</v>
      </c>
      <c r="C11" s="181"/>
      <c r="D11" s="181"/>
      <c r="E11" s="181"/>
      <c r="F11" s="181"/>
      <c r="G11" s="181"/>
      <c r="H11" s="182"/>
    </row>
    <row r="12" spans="2:15" ht="150" customHeight="1">
      <c r="B12" s="235" t="s">
        <v>189</v>
      </c>
      <c r="C12" s="181"/>
      <c r="D12" s="181"/>
      <c r="E12" s="181"/>
      <c r="F12" s="181"/>
      <c r="G12" s="181"/>
      <c r="H12" s="182"/>
    </row>
    <row r="13" spans="2:15" ht="14.85" customHeight="1">
      <c r="B13" s="108"/>
      <c r="C13" s="108"/>
      <c r="D13" s="108"/>
      <c r="E13" s="108"/>
      <c r="F13" s="108"/>
      <c r="G13" s="108"/>
      <c r="H13" s="108"/>
    </row>
    <row r="14" spans="2:15" ht="14.85" customHeight="1">
      <c r="B14" s="108"/>
      <c r="C14" s="108"/>
      <c r="D14" s="108"/>
      <c r="E14" s="108"/>
      <c r="F14" s="108"/>
      <c r="G14" s="108"/>
      <c r="H14" s="108"/>
    </row>
    <row r="15" spans="2:15" ht="20.100000000000001" customHeight="1">
      <c r="B15" s="247" t="s">
        <v>797</v>
      </c>
      <c r="C15" s="181"/>
      <c r="D15" s="181"/>
      <c r="E15" s="181"/>
      <c r="F15" s="181"/>
      <c r="G15" s="181"/>
      <c r="H15" s="182"/>
    </row>
    <row r="16" spans="2:15" ht="173.85" customHeight="1">
      <c r="B16" s="191" t="s">
        <v>190</v>
      </c>
      <c r="C16" s="181"/>
      <c r="D16" s="181"/>
      <c r="E16" s="181"/>
      <c r="F16" s="181"/>
      <c r="G16" s="181"/>
      <c r="H16" s="182"/>
    </row>
    <row r="17" spans="2:8" ht="150" customHeight="1">
      <c r="B17" s="235" t="s">
        <v>189</v>
      </c>
      <c r="C17" s="181"/>
      <c r="D17" s="181"/>
      <c r="E17" s="181"/>
      <c r="F17" s="181"/>
      <c r="G17" s="181"/>
      <c r="H17" s="182"/>
    </row>
    <row r="18" spans="2:8">
      <c r="B18" s="108"/>
      <c r="C18" s="108"/>
      <c r="D18" s="108"/>
      <c r="E18" s="108"/>
      <c r="F18" s="108"/>
      <c r="G18" s="108"/>
      <c r="H18" s="108"/>
    </row>
    <row r="19" spans="2:8">
      <c r="B19" s="108"/>
      <c r="C19" s="108"/>
      <c r="D19" s="108"/>
      <c r="E19" s="108"/>
      <c r="F19" s="108"/>
      <c r="G19" s="108"/>
      <c r="H19" s="108"/>
    </row>
    <row r="20" spans="2:8" ht="54" customHeight="1">
      <c r="B20" s="196" t="s">
        <v>191</v>
      </c>
      <c r="C20" s="181"/>
      <c r="D20" s="181"/>
      <c r="E20" s="181"/>
      <c r="F20" s="181"/>
      <c r="G20" s="181"/>
      <c r="H20" s="182"/>
    </row>
  </sheetData>
  <mergeCells count="11">
    <mergeCell ref="B20:H20"/>
    <mergeCell ref="B17:H17"/>
    <mergeCell ref="B12:H12"/>
    <mergeCell ref="B6:H6"/>
    <mergeCell ref="B2:H2"/>
    <mergeCell ref="B16:H16"/>
    <mergeCell ref="B15:H15"/>
    <mergeCell ref="B7:H7"/>
    <mergeCell ref="B10:H10"/>
    <mergeCell ref="B11:H11"/>
    <mergeCell ref="B5:H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I359"/>
  <sheetViews>
    <sheetView workbookViewId="0"/>
  </sheetViews>
  <sheetFormatPr defaultColWidth="8.88671875" defaultRowHeight="14.4"/>
  <sheetData>
    <row r="1" spans="1:217">
      <c r="A1" t="s">
        <v>192</v>
      </c>
      <c r="B1" t="s">
        <v>15</v>
      </c>
      <c r="C1" t="s">
        <v>16</v>
      </c>
      <c r="D1" t="s">
        <v>193</v>
      </c>
      <c r="F1" t="s">
        <v>194</v>
      </c>
      <c r="H1" t="s">
        <v>195</v>
      </c>
      <c r="I1" t="s">
        <v>196</v>
      </c>
      <c r="J1" t="s">
        <v>197</v>
      </c>
      <c r="K1" t="s">
        <v>198</v>
      </c>
      <c r="L1" t="s">
        <v>199</v>
      </c>
      <c r="M1" t="s">
        <v>200</v>
      </c>
      <c r="N1" t="s">
        <v>201</v>
      </c>
      <c r="O1" t="s">
        <v>202</v>
      </c>
      <c r="P1" t="s">
        <v>203</v>
      </c>
      <c r="Q1" t="s">
        <v>204</v>
      </c>
      <c r="R1" t="s">
        <v>205</v>
      </c>
      <c r="S1" t="s">
        <v>206</v>
      </c>
      <c r="T1" t="s">
        <v>207</v>
      </c>
      <c r="U1" t="s">
        <v>208</v>
      </c>
      <c r="V1" t="s">
        <v>209</v>
      </c>
      <c r="W1" t="s">
        <v>210</v>
      </c>
      <c r="X1" t="s">
        <v>211</v>
      </c>
      <c r="Y1" t="s">
        <v>212</v>
      </c>
      <c r="Z1" t="s">
        <v>213</v>
      </c>
      <c r="AA1" t="s">
        <v>214</v>
      </c>
      <c r="AB1" t="s">
        <v>215</v>
      </c>
      <c r="AC1" t="s">
        <v>216</v>
      </c>
      <c r="AD1" t="s">
        <v>217</v>
      </c>
      <c r="AE1" t="s">
        <v>218</v>
      </c>
      <c r="AF1" t="s">
        <v>219</v>
      </c>
      <c r="AG1" t="s">
        <v>220</v>
      </c>
      <c r="AH1" t="s">
        <v>221</v>
      </c>
      <c r="AI1" t="s">
        <v>222</v>
      </c>
      <c r="AJ1" t="s">
        <v>223</v>
      </c>
      <c r="AK1" t="s">
        <v>224</v>
      </c>
      <c r="AL1" t="s">
        <v>225</v>
      </c>
      <c r="AM1" t="s">
        <v>226</v>
      </c>
      <c r="AN1" t="s">
        <v>227</v>
      </c>
      <c r="AO1" t="s">
        <v>228</v>
      </c>
      <c r="AP1" t="s">
        <v>229</v>
      </c>
      <c r="AQ1" t="s">
        <v>230</v>
      </c>
      <c r="AR1" t="s">
        <v>231</v>
      </c>
      <c r="AS1" t="s">
        <v>232</v>
      </c>
      <c r="AT1" t="s">
        <v>233</v>
      </c>
      <c r="AU1" t="s">
        <v>234</v>
      </c>
      <c r="AV1" t="s">
        <v>235</v>
      </c>
      <c r="AW1" t="s">
        <v>236</v>
      </c>
      <c r="AX1" t="s">
        <v>237</v>
      </c>
      <c r="AY1" t="s">
        <v>238</v>
      </c>
      <c r="AZ1" t="s">
        <v>239</v>
      </c>
      <c r="BA1" t="s">
        <v>240</v>
      </c>
      <c r="BB1" t="s">
        <v>241</v>
      </c>
      <c r="BC1" t="s">
        <v>242</v>
      </c>
      <c r="BD1" t="s">
        <v>243</v>
      </c>
      <c r="BE1" t="s">
        <v>244</v>
      </c>
      <c r="BF1" t="s">
        <v>245</v>
      </c>
      <c r="BG1" t="s">
        <v>246</v>
      </c>
      <c r="BH1" t="s">
        <v>247</v>
      </c>
      <c r="BI1" t="s">
        <v>248</v>
      </c>
      <c r="BJ1" t="s">
        <v>249</v>
      </c>
      <c r="BK1" t="s">
        <v>250</v>
      </c>
      <c r="BL1" t="s">
        <v>251</v>
      </c>
      <c r="BM1" t="s">
        <v>252</v>
      </c>
      <c r="BN1" t="s">
        <v>253</v>
      </c>
      <c r="BO1" t="s">
        <v>254</v>
      </c>
      <c r="BP1" t="s">
        <v>255</v>
      </c>
      <c r="BQ1" t="s">
        <v>256</v>
      </c>
      <c r="BR1" t="s">
        <v>257</v>
      </c>
      <c r="BS1" t="s">
        <v>258</v>
      </c>
      <c r="BT1" t="s">
        <v>259</v>
      </c>
      <c r="BU1" t="s">
        <v>260</v>
      </c>
      <c r="BV1" t="s">
        <v>261</v>
      </c>
      <c r="BW1" t="s">
        <v>262</v>
      </c>
      <c r="BX1" t="s">
        <v>263</v>
      </c>
      <c r="BY1" t="s">
        <v>264</v>
      </c>
      <c r="BZ1" t="s">
        <v>265</v>
      </c>
      <c r="CA1" t="s">
        <v>266</v>
      </c>
      <c r="CB1" t="s">
        <v>267</v>
      </c>
      <c r="CC1" t="s">
        <v>268</v>
      </c>
      <c r="CD1" t="s">
        <v>269</v>
      </c>
      <c r="CE1" t="s">
        <v>270</v>
      </c>
      <c r="CF1" t="s">
        <v>271</v>
      </c>
      <c r="CG1" t="s">
        <v>272</v>
      </c>
      <c r="CH1" t="s">
        <v>273</v>
      </c>
      <c r="CI1" t="s">
        <v>274</v>
      </c>
      <c r="CJ1" t="s">
        <v>275</v>
      </c>
      <c r="CK1" t="s">
        <v>276</v>
      </c>
      <c r="CL1" t="s">
        <v>277</v>
      </c>
      <c r="CM1" t="s">
        <v>278</v>
      </c>
      <c r="CN1" t="s">
        <v>279</v>
      </c>
      <c r="CO1" t="s">
        <v>280</v>
      </c>
      <c r="CP1" t="s">
        <v>281</v>
      </c>
      <c r="CQ1" t="s">
        <v>282</v>
      </c>
      <c r="CR1" t="s">
        <v>283</v>
      </c>
      <c r="CS1" t="s">
        <v>284</v>
      </c>
      <c r="CT1" t="s">
        <v>285</v>
      </c>
      <c r="CU1" t="s">
        <v>286</v>
      </c>
      <c r="CV1" t="s">
        <v>287</v>
      </c>
      <c r="CW1" t="s">
        <v>288</v>
      </c>
      <c r="CX1" t="s">
        <v>289</v>
      </c>
      <c r="CY1" t="s">
        <v>290</v>
      </c>
      <c r="CZ1" t="s">
        <v>291</v>
      </c>
      <c r="DA1" t="s">
        <v>292</v>
      </c>
      <c r="DB1" t="s">
        <v>293</v>
      </c>
      <c r="DC1" t="s">
        <v>294</v>
      </c>
      <c r="DD1" t="s">
        <v>295</v>
      </c>
      <c r="DE1" t="s">
        <v>296</v>
      </c>
      <c r="DF1" t="s">
        <v>297</v>
      </c>
      <c r="DG1" t="s">
        <v>298</v>
      </c>
      <c r="DH1" t="s">
        <v>299</v>
      </c>
      <c r="DI1" t="s">
        <v>300</v>
      </c>
      <c r="DJ1" t="s">
        <v>301</v>
      </c>
      <c r="DK1" t="s">
        <v>302</v>
      </c>
      <c r="DL1" t="s">
        <v>303</v>
      </c>
      <c r="DM1" t="s">
        <v>304</v>
      </c>
      <c r="DN1" t="s">
        <v>305</v>
      </c>
      <c r="DO1" t="s">
        <v>306</v>
      </c>
      <c r="DP1" t="s">
        <v>307</v>
      </c>
      <c r="DQ1" t="s">
        <v>308</v>
      </c>
      <c r="DR1" t="s">
        <v>309</v>
      </c>
      <c r="DS1" t="s">
        <v>310</v>
      </c>
      <c r="DT1" t="s">
        <v>311</v>
      </c>
      <c r="DU1" t="s">
        <v>312</v>
      </c>
      <c r="DV1" t="s">
        <v>313</v>
      </c>
      <c r="DW1" t="s">
        <v>314</v>
      </c>
      <c r="DX1" t="s">
        <v>315</v>
      </c>
      <c r="DY1" t="s">
        <v>316</v>
      </c>
      <c r="DZ1" t="s">
        <v>317</v>
      </c>
      <c r="EA1" t="s">
        <v>318</v>
      </c>
      <c r="EB1" t="s">
        <v>319</v>
      </c>
      <c r="EC1" t="s">
        <v>320</v>
      </c>
      <c r="ED1" t="s">
        <v>321</v>
      </c>
      <c r="EE1" t="s">
        <v>322</v>
      </c>
      <c r="EF1" t="s">
        <v>323</v>
      </c>
      <c r="EG1" t="s">
        <v>324</v>
      </c>
      <c r="EH1" t="s">
        <v>325</v>
      </c>
      <c r="EI1" t="s">
        <v>326</v>
      </c>
      <c r="EJ1" t="s">
        <v>327</v>
      </c>
      <c r="EK1" t="s">
        <v>328</v>
      </c>
      <c r="EL1" t="s">
        <v>329</v>
      </c>
      <c r="EM1" t="s">
        <v>330</v>
      </c>
      <c r="EN1" t="s">
        <v>331</v>
      </c>
      <c r="EO1" t="s">
        <v>332</v>
      </c>
      <c r="EP1" t="s">
        <v>333</v>
      </c>
      <c r="EQ1" t="s">
        <v>334</v>
      </c>
      <c r="ER1" t="s">
        <v>335</v>
      </c>
      <c r="ES1" t="s">
        <v>336</v>
      </c>
      <c r="ET1" t="s">
        <v>337</v>
      </c>
      <c r="EU1" t="s">
        <v>338</v>
      </c>
      <c r="EV1" t="s">
        <v>339</v>
      </c>
      <c r="EW1" t="s">
        <v>340</v>
      </c>
      <c r="EX1" t="s">
        <v>341</v>
      </c>
      <c r="EY1" t="s">
        <v>342</v>
      </c>
      <c r="EZ1" t="s">
        <v>343</v>
      </c>
      <c r="FA1" t="s">
        <v>344</v>
      </c>
      <c r="FB1" t="s">
        <v>345</v>
      </c>
      <c r="FC1" t="s">
        <v>346</v>
      </c>
      <c r="FD1" t="s">
        <v>347</v>
      </c>
      <c r="FE1" t="s">
        <v>348</v>
      </c>
      <c r="FF1" t="s">
        <v>349</v>
      </c>
      <c r="FG1" t="s">
        <v>350</v>
      </c>
      <c r="FH1" t="s">
        <v>351</v>
      </c>
      <c r="FI1" t="s">
        <v>352</v>
      </c>
      <c r="FJ1" t="s">
        <v>353</v>
      </c>
      <c r="FK1" t="s">
        <v>354</v>
      </c>
      <c r="FL1" t="s">
        <v>355</v>
      </c>
      <c r="FM1" t="s">
        <v>356</v>
      </c>
      <c r="FN1" t="s">
        <v>357</v>
      </c>
      <c r="FO1" t="s">
        <v>358</v>
      </c>
      <c r="FP1" t="s">
        <v>359</v>
      </c>
      <c r="FQ1" t="s">
        <v>360</v>
      </c>
      <c r="FR1" t="s">
        <v>361</v>
      </c>
      <c r="FS1" t="s">
        <v>362</v>
      </c>
      <c r="FT1" t="s">
        <v>363</v>
      </c>
      <c r="FU1" t="s">
        <v>364</v>
      </c>
      <c r="FV1" t="s">
        <v>365</v>
      </c>
      <c r="FW1" t="s">
        <v>366</v>
      </c>
      <c r="FX1" t="s">
        <v>367</v>
      </c>
      <c r="FY1" t="s">
        <v>368</v>
      </c>
      <c r="FZ1" t="s">
        <v>369</v>
      </c>
      <c r="GA1" t="s">
        <v>370</v>
      </c>
      <c r="GB1" t="s">
        <v>371</v>
      </c>
      <c r="GC1" t="s">
        <v>372</v>
      </c>
      <c r="GD1" t="s">
        <v>373</v>
      </c>
      <c r="GE1" t="s">
        <v>374</v>
      </c>
      <c r="GF1" t="s">
        <v>375</v>
      </c>
      <c r="GG1" t="s">
        <v>376</v>
      </c>
      <c r="GH1" t="s">
        <v>377</v>
      </c>
      <c r="GI1" t="s">
        <v>378</v>
      </c>
      <c r="GJ1" t="s">
        <v>379</v>
      </c>
      <c r="GK1" t="s">
        <v>380</v>
      </c>
      <c r="GL1" t="s">
        <v>381</v>
      </c>
      <c r="GM1" t="s">
        <v>382</v>
      </c>
      <c r="GN1" t="s">
        <v>383</v>
      </c>
      <c r="GO1" t="s">
        <v>384</v>
      </c>
      <c r="GP1" t="s">
        <v>385</v>
      </c>
      <c r="GQ1" t="s">
        <v>386</v>
      </c>
      <c r="GR1" t="s">
        <v>387</v>
      </c>
      <c r="GS1" t="s">
        <v>388</v>
      </c>
      <c r="GT1" t="s">
        <v>389</v>
      </c>
      <c r="GU1" t="s">
        <v>390</v>
      </c>
      <c r="GV1" t="s">
        <v>391</v>
      </c>
      <c r="GW1" t="s">
        <v>392</v>
      </c>
      <c r="GX1" t="s">
        <v>393</v>
      </c>
      <c r="GY1" t="s">
        <v>394</v>
      </c>
      <c r="GZ1" t="s">
        <v>395</v>
      </c>
      <c r="HA1" t="s">
        <v>396</v>
      </c>
      <c r="HI1" t="s">
        <v>194</v>
      </c>
    </row>
    <row r="2" spans="1:217">
      <c r="A2" t="s">
        <v>397</v>
      </c>
      <c r="B2" t="s">
        <v>209</v>
      </c>
      <c r="C2" t="s">
        <v>398</v>
      </c>
      <c r="D2" t="s">
        <v>398</v>
      </c>
      <c r="F2" t="s">
        <v>209</v>
      </c>
      <c r="H2" t="s">
        <v>209</v>
      </c>
      <c r="I2" t="s">
        <v>216</v>
      </c>
      <c r="J2" t="s">
        <v>222</v>
      </c>
      <c r="K2" t="s">
        <v>230</v>
      </c>
      <c r="L2" t="s">
        <v>234</v>
      </c>
      <c r="M2" t="s">
        <v>249</v>
      </c>
      <c r="N2" t="s">
        <v>276</v>
      </c>
      <c r="O2" t="s">
        <v>289</v>
      </c>
      <c r="P2" t="s">
        <v>301</v>
      </c>
      <c r="Q2" t="s">
        <v>320</v>
      </c>
      <c r="R2" t="s">
        <v>340</v>
      </c>
      <c r="S2" t="s">
        <v>357</v>
      </c>
      <c r="T2" t="s">
        <v>374</v>
      </c>
      <c r="U2" t="s">
        <v>389</v>
      </c>
      <c r="V2" t="s">
        <v>399</v>
      </c>
      <c r="W2" t="s">
        <v>400</v>
      </c>
      <c r="X2" t="s">
        <v>401</v>
      </c>
      <c r="Y2" t="s">
        <v>402</v>
      </c>
      <c r="Z2" t="s">
        <v>403</v>
      </c>
      <c r="AA2" t="s">
        <v>404</v>
      </c>
      <c r="AB2" t="s">
        <v>405</v>
      </c>
      <c r="AC2" t="s">
        <v>406</v>
      </c>
      <c r="AD2" t="s">
        <v>407</v>
      </c>
      <c r="AE2" t="s">
        <v>408</v>
      </c>
      <c r="AF2" t="s">
        <v>409</v>
      </c>
      <c r="AG2" t="s">
        <v>410</v>
      </c>
      <c r="AH2" t="s">
        <v>411</v>
      </c>
      <c r="AI2" t="s">
        <v>412</v>
      </c>
      <c r="AJ2" t="s">
        <v>413</v>
      </c>
      <c r="AK2" t="s">
        <v>414</v>
      </c>
      <c r="AL2" t="s">
        <v>415</v>
      </c>
      <c r="AM2" t="s">
        <v>416</v>
      </c>
      <c r="AN2" t="s">
        <v>417</v>
      </c>
      <c r="AO2" t="s">
        <v>418</v>
      </c>
      <c r="AP2" t="s">
        <v>419</v>
      </c>
      <c r="AQ2" t="s">
        <v>420</v>
      </c>
      <c r="AR2" t="s">
        <v>421</v>
      </c>
      <c r="AS2" t="s">
        <v>422</v>
      </c>
      <c r="AT2" t="s">
        <v>423</v>
      </c>
      <c r="AU2" t="s">
        <v>424</v>
      </c>
      <c r="AV2" t="s">
        <v>425</v>
      </c>
      <c r="AW2" t="s">
        <v>426</v>
      </c>
      <c r="AX2" t="s">
        <v>427</v>
      </c>
      <c r="AY2" t="s">
        <v>428</v>
      </c>
      <c r="AZ2" t="s">
        <v>429</v>
      </c>
      <c r="BA2" t="s">
        <v>430</v>
      </c>
      <c r="BB2" t="s">
        <v>431</v>
      </c>
      <c r="BC2" t="s">
        <v>432</v>
      </c>
      <c r="BD2" t="s">
        <v>433</v>
      </c>
      <c r="BE2" t="s">
        <v>434</v>
      </c>
      <c r="BF2" t="s">
        <v>435</v>
      </c>
      <c r="BG2" t="s">
        <v>436</v>
      </c>
      <c r="BH2" t="s">
        <v>437</v>
      </c>
      <c r="BI2" t="s">
        <v>438</v>
      </c>
      <c r="BJ2" t="s">
        <v>439</v>
      </c>
      <c r="BK2" t="s">
        <v>440</v>
      </c>
      <c r="BL2" t="s">
        <v>441</v>
      </c>
      <c r="BM2" t="s">
        <v>442</v>
      </c>
      <c r="BN2" t="s">
        <v>443</v>
      </c>
      <c r="BO2" t="s">
        <v>444</v>
      </c>
      <c r="BP2" t="s">
        <v>445</v>
      </c>
      <c r="BQ2" t="s">
        <v>446</v>
      </c>
      <c r="BR2" t="s">
        <v>447</v>
      </c>
      <c r="BS2" t="s">
        <v>448</v>
      </c>
      <c r="BT2" t="s">
        <v>449</v>
      </c>
      <c r="BU2" t="s">
        <v>450</v>
      </c>
      <c r="BV2" t="s">
        <v>451</v>
      </c>
      <c r="BW2" t="s">
        <v>452</v>
      </c>
      <c r="BX2" t="s">
        <v>453</v>
      </c>
      <c r="BY2" t="s">
        <v>454</v>
      </c>
      <c r="BZ2" t="s">
        <v>455</v>
      </c>
      <c r="CA2" t="s">
        <v>456</v>
      </c>
      <c r="CB2" t="s">
        <v>457</v>
      </c>
      <c r="CC2" t="s">
        <v>458</v>
      </c>
      <c r="CD2" t="s">
        <v>459</v>
      </c>
      <c r="CE2" t="s">
        <v>460</v>
      </c>
      <c r="CF2" t="s">
        <v>461</v>
      </c>
      <c r="CG2" t="s">
        <v>462</v>
      </c>
      <c r="CH2" t="s">
        <v>463</v>
      </c>
      <c r="CI2" t="s">
        <v>464</v>
      </c>
      <c r="CJ2" t="s">
        <v>465</v>
      </c>
      <c r="CK2" t="s">
        <v>398</v>
      </c>
      <c r="CL2" t="s">
        <v>466</v>
      </c>
      <c r="CM2" t="s">
        <v>467</v>
      </c>
      <c r="CN2" t="s">
        <v>468</v>
      </c>
      <c r="CO2" t="s">
        <v>469</v>
      </c>
      <c r="CP2" t="s">
        <v>470</v>
      </c>
      <c r="CQ2" t="s">
        <v>471</v>
      </c>
      <c r="CR2" t="s">
        <v>472</v>
      </c>
      <c r="CS2" t="s">
        <v>473</v>
      </c>
      <c r="CT2" t="s">
        <v>474</v>
      </c>
      <c r="CU2" t="s">
        <v>475</v>
      </c>
      <c r="CV2" t="s">
        <v>476</v>
      </c>
      <c r="CW2" t="s">
        <v>477</v>
      </c>
      <c r="CX2" t="s">
        <v>478</v>
      </c>
      <c r="CY2" t="s">
        <v>479</v>
      </c>
      <c r="CZ2" t="s">
        <v>480</v>
      </c>
      <c r="DA2" t="s">
        <v>481</v>
      </c>
      <c r="DB2" t="s">
        <v>482</v>
      </c>
      <c r="DC2" t="s">
        <v>483</v>
      </c>
      <c r="DD2" t="s">
        <v>484</v>
      </c>
      <c r="DE2" t="s">
        <v>485</v>
      </c>
      <c r="DF2" t="s">
        <v>486</v>
      </c>
      <c r="DG2" t="s">
        <v>487</v>
      </c>
      <c r="DH2" t="s">
        <v>488</v>
      </c>
      <c r="DI2" t="s">
        <v>489</v>
      </c>
      <c r="DJ2" t="s">
        <v>490</v>
      </c>
      <c r="DK2" t="s">
        <v>491</v>
      </c>
      <c r="DL2" t="s">
        <v>492</v>
      </c>
      <c r="DM2" t="s">
        <v>493</v>
      </c>
      <c r="DN2" t="s">
        <v>494</v>
      </c>
      <c r="DO2" t="s">
        <v>495</v>
      </c>
      <c r="DP2" t="s">
        <v>496</v>
      </c>
      <c r="DQ2" t="s">
        <v>497</v>
      </c>
      <c r="DR2" t="s">
        <v>498</v>
      </c>
      <c r="DS2" t="s">
        <v>499</v>
      </c>
      <c r="DT2" t="s">
        <v>500</v>
      </c>
      <c r="DU2" t="s">
        <v>501</v>
      </c>
      <c r="DV2" t="s">
        <v>502</v>
      </c>
      <c r="DW2" t="s">
        <v>503</v>
      </c>
      <c r="DX2" t="s">
        <v>504</v>
      </c>
      <c r="DY2" t="s">
        <v>505</v>
      </c>
      <c r="DZ2" t="s">
        <v>506</v>
      </c>
      <c r="EA2" t="s">
        <v>507</v>
      </c>
      <c r="EB2" t="s">
        <v>508</v>
      </c>
      <c r="EC2" t="s">
        <v>509</v>
      </c>
      <c r="ED2" t="s">
        <v>510</v>
      </c>
      <c r="EE2" t="s">
        <v>511</v>
      </c>
      <c r="EF2" t="s">
        <v>512</v>
      </c>
      <c r="EG2" t="s">
        <v>513</v>
      </c>
      <c r="EH2" t="s">
        <v>514</v>
      </c>
      <c r="EI2" t="s">
        <v>515</v>
      </c>
      <c r="EJ2" t="s">
        <v>516</v>
      </c>
      <c r="EK2" t="s">
        <v>517</v>
      </c>
      <c r="EL2" t="s">
        <v>518</v>
      </c>
      <c r="EM2" t="s">
        <v>519</v>
      </c>
      <c r="EN2" t="s">
        <v>520</v>
      </c>
      <c r="EO2" t="s">
        <v>521</v>
      </c>
      <c r="EP2" t="s">
        <v>522</v>
      </c>
      <c r="EQ2" t="s">
        <v>523</v>
      </c>
      <c r="ER2" t="s">
        <v>524</v>
      </c>
      <c r="ES2" t="s">
        <v>525</v>
      </c>
      <c r="ET2" t="s">
        <v>526</v>
      </c>
      <c r="EU2" t="s">
        <v>527</v>
      </c>
      <c r="EV2" t="s">
        <v>528</v>
      </c>
      <c r="EW2" t="s">
        <v>529</v>
      </c>
      <c r="EX2" t="s">
        <v>530</v>
      </c>
      <c r="EY2" t="s">
        <v>531</v>
      </c>
      <c r="EZ2" t="s">
        <v>532</v>
      </c>
      <c r="FA2" t="s">
        <v>533</v>
      </c>
      <c r="FB2" t="s">
        <v>534</v>
      </c>
      <c r="FC2" t="s">
        <v>535</v>
      </c>
      <c r="FD2" t="s">
        <v>536</v>
      </c>
      <c r="FE2" t="s">
        <v>537</v>
      </c>
      <c r="FF2" t="s">
        <v>538</v>
      </c>
      <c r="FG2" t="s">
        <v>539</v>
      </c>
      <c r="FH2" t="s">
        <v>540</v>
      </c>
      <c r="FI2" t="s">
        <v>541</v>
      </c>
      <c r="FJ2" t="s">
        <v>542</v>
      </c>
      <c r="FK2" t="s">
        <v>543</v>
      </c>
      <c r="FL2" t="s">
        <v>544</v>
      </c>
      <c r="FM2" t="s">
        <v>545</v>
      </c>
      <c r="FN2" t="s">
        <v>546</v>
      </c>
      <c r="FO2" t="s">
        <v>547</v>
      </c>
      <c r="FP2" t="s">
        <v>548</v>
      </c>
      <c r="FQ2" t="s">
        <v>549</v>
      </c>
      <c r="FR2" t="s">
        <v>550</v>
      </c>
      <c r="FS2" t="s">
        <v>551</v>
      </c>
      <c r="FT2" t="s">
        <v>552</v>
      </c>
      <c r="FU2" t="s">
        <v>553</v>
      </c>
      <c r="FV2" t="s">
        <v>554</v>
      </c>
      <c r="FW2" t="s">
        <v>555</v>
      </c>
      <c r="FX2" t="s">
        <v>556</v>
      </c>
      <c r="FY2" t="s">
        <v>557</v>
      </c>
      <c r="FZ2" t="s">
        <v>558</v>
      </c>
      <c r="GA2" t="s">
        <v>559</v>
      </c>
      <c r="GB2" t="s">
        <v>560</v>
      </c>
      <c r="GC2" t="s">
        <v>561</v>
      </c>
      <c r="GD2" t="s">
        <v>562</v>
      </c>
      <c r="GE2" t="s">
        <v>563</v>
      </c>
      <c r="GF2" t="s">
        <v>564</v>
      </c>
      <c r="GG2" t="s">
        <v>565</v>
      </c>
      <c r="GH2" t="s">
        <v>566</v>
      </c>
      <c r="GI2" t="s">
        <v>567</v>
      </c>
      <c r="GJ2" t="s">
        <v>568</v>
      </c>
      <c r="GK2" t="s">
        <v>569</v>
      </c>
      <c r="GL2" t="s">
        <v>570</v>
      </c>
      <c r="GM2" t="s">
        <v>571</v>
      </c>
      <c r="GN2" t="s">
        <v>572</v>
      </c>
      <c r="GO2" t="s">
        <v>573</v>
      </c>
      <c r="GP2" t="s">
        <v>574</v>
      </c>
      <c r="GQ2" t="s">
        <v>575</v>
      </c>
      <c r="GR2" t="s">
        <v>576</v>
      </c>
      <c r="GS2" t="s">
        <v>577</v>
      </c>
      <c r="GT2" t="s">
        <v>578</v>
      </c>
      <c r="GU2" t="s">
        <v>579</v>
      </c>
      <c r="GV2" t="s">
        <v>580</v>
      </c>
      <c r="GW2" t="s">
        <v>581</v>
      </c>
      <c r="GX2" t="s">
        <v>582</v>
      </c>
      <c r="GY2" t="s">
        <v>583</v>
      </c>
      <c r="GZ2" t="s">
        <v>584</v>
      </c>
      <c r="HA2" t="s">
        <v>585</v>
      </c>
      <c r="HC2" t="s">
        <v>398</v>
      </c>
      <c r="HD2" t="s">
        <v>276</v>
      </c>
      <c r="HF2" t="s">
        <v>586</v>
      </c>
      <c r="HG2" t="s">
        <v>397</v>
      </c>
      <c r="HI2" t="s">
        <v>209</v>
      </c>
    </row>
    <row r="3" spans="1:217">
      <c r="A3" t="s">
        <v>587</v>
      </c>
      <c r="B3" t="s">
        <v>210</v>
      </c>
      <c r="C3" t="s">
        <v>466</v>
      </c>
      <c r="D3" t="s">
        <v>466</v>
      </c>
      <c r="F3" t="s">
        <v>210</v>
      </c>
      <c r="H3" t="s">
        <v>210</v>
      </c>
      <c r="I3" t="s">
        <v>217</v>
      </c>
      <c r="J3" t="s">
        <v>223</v>
      </c>
      <c r="K3" t="s">
        <v>231</v>
      </c>
      <c r="L3" t="s">
        <v>235</v>
      </c>
      <c r="M3" t="s">
        <v>250</v>
      </c>
      <c r="N3" t="s">
        <v>277</v>
      </c>
      <c r="O3" t="s">
        <v>290</v>
      </c>
      <c r="P3" t="s">
        <v>302</v>
      </c>
      <c r="Q3" t="s">
        <v>321</v>
      </c>
      <c r="R3" t="s">
        <v>341</v>
      </c>
      <c r="S3" t="s">
        <v>358</v>
      </c>
      <c r="T3" t="s">
        <v>375</v>
      </c>
      <c r="U3" t="s">
        <v>390</v>
      </c>
      <c r="W3" t="s">
        <v>588</v>
      </c>
      <c r="X3" t="s">
        <v>589</v>
      </c>
      <c r="Y3" t="s">
        <v>590</v>
      </c>
      <c r="AG3" t="s">
        <v>591</v>
      </c>
      <c r="AH3" t="s">
        <v>592</v>
      </c>
      <c r="AI3" t="s">
        <v>593</v>
      </c>
      <c r="AO3" t="s">
        <v>594</v>
      </c>
      <c r="AQ3" t="s">
        <v>595</v>
      </c>
      <c r="AR3" t="s">
        <v>596</v>
      </c>
      <c r="AS3" t="s">
        <v>597</v>
      </c>
      <c r="AT3" t="s">
        <v>598</v>
      </c>
      <c r="AU3" t="s">
        <v>599</v>
      </c>
      <c r="AW3" t="s">
        <v>600</v>
      </c>
      <c r="BJ3" t="s">
        <v>601</v>
      </c>
      <c r="BL3" t="s">
        <v>602</v>
      </c>
      <c r="BQ3" t="s">
        <v>603</v>
      </c>
      <c r="BR3" t="s">
        <v>604</v>
      </c>
      <c r="BT3" t="s">
        <v>605</v>
      </c>
      <c r="BW3" t="s">
        <v>606</v>
      </c>
      <c r="BX3" t="s">
        <v>607</v>
      </c>
      <c r="BY3" t="s">
        <v>608</v>
      </c>
      <c r="CA3" t="s">
        <v>609</v>
      </c>
      <c r="CC3" t="s">
        <v>610</v>
      </c>
      <c r="CD3" t="s">
        <v>611</v>
      </c>
      <c r="CF3" t="s">
        <v>612</v>
      </c>
      <c r="CH3" t="s">
        <v>613</v>
      </c>
      <c r="CJ3" t="s">
        <v>614</v>
      </c>
      <c r="CL3" t="s">
        <v>615</v>
      </c>
      <c r="CM3" t="s">
        <v>616</v>
      </c>
      <c r="CN3" t="s">
        <v>617</v>
      </c>
      <c r="CO3" t="s">
        <v>618</v>
      </c>
      <c r="CP3" t="s">
        <v>619</v>
      </c>
      <c r="CS3" t="s">
        <v>620</v>
      </c>
      <c r="CT3" t="s">
        <v>621</v>
      </c>
      <c r="CU3" t="s">
        <v>622</v>
      </c>
      <c r="CV3" t="s">
        <v>623</v>
      </c>
      <c r="CW3" t="s">
        <v>624</v>
      </c>
      <c r="CX3" t="s">
        <v>625</v>
      </c>
      <c r="CY3" t="s">
        <v>626</v>
      </c>
      <c r="CZ3" t="s">
        <v>627</v>
      </c>
      <c r="DE3" t="s">
        <v>628</v>
      </c>
      <c r="DF3" t="s">
        <v>629</v>
      </c>
      <c r="DH3" t="s">
        <v>630</v>
      </c>
      <c r="DI3" t="s">
        <v>631</v>
      </c>
      <c r="DK3" t="s">
        <v>632</v>
      </c>
      <c r="DL3" t="s">
        <v>633</v>
      </c>
      <c r="DO3" t="s">
        <v>634</v>
      </c>
      <c r="DQ3" t="s">
        <v>635</v>
      </c>
      <c r="DS3" t="s">
        <v>636</v>
      </c>
      <c r="DT3" t="s">
        <v>637</v>
      </c>
      <c r="DU3" t="s">
        <v>638</v>
      </c>
      <c r="EB3" t="s">
        <v>639</v>
      </c>
      <c r="EC3" t="s">
        <v>640</v>
      </c>
      <c r="ED3" t="s">
        <v>641</v>
      </c>
      <c r="EE3" t="s">
        <v>642</v>
      </c>
      <c r="EF3" t="s">
        <v>643</v>
      </c>
      <c r="EH3" t="s">
        <v>644</v>
      </c>
      <c r="EI3" t="s">
        <v>645</v>
      </c>
      <c r="EJ3" t="s">
        <v>646</v>
      </c>
      <c r="EK3" t="s">
        <v>647</v>
      </c>
      <c r="EL3" t="s">
        <v>648</v>
      </c>
      <c r="EM3" t="s">
        <v>649</v>
      </c>
      <c r="EQ3" t="s">
        <v>650</v>
      </c>
      <c r="ER3" t="s">
        <v>651</v>
      </c>
      <c r="ET3" t="s">
        <v>652</v>
      </c>
      <c r="EU3" t="s">
        <v>653</v>
      </c>
      <c r="EV3" t="s">
        <v>654</v>
      </c>
      <c r="EW3" t="s">
        <v>655</v>
      </c>
      <c r="EZ3" t="s">
        <v>656</v>
      </c>
      <c r="FA3" t="s">
        <v>657</v>
      </c>
      <c r="FB3" t="s">
        <v>658</v>
      </c>
      <c r="FE3" t="s">
        <v>659</v>
      </c>
      <c r="FG3" t="s">
        <v>660</v>
      </c>
      <c r="FH3" t="s">
        <v>661</v>
      </c>
      <c r="FI3" t="s">
        <v>662</v>
      </c>
      <c r="FK3" t="s">
        <v>663</v>
      </c>
      <c r="FL3" t="s">
        <v>664</v>
      </c>
      <c r="FO3" t="s">
        <v>665</v>
      </c>
      <c r="FP3" t="s">
        <v>666</v>
      </c>
      <c r="FX3" t="s">
        <v>667</v>
      </c>
      <c r="GM3" t="s">
        <v>668</v>
      </c>
      <c r="GO3" t="s">
        <v>669</v>
      </c>
      <c r="GQ3" t="s">
        <v>670</v>
      </c>
      <c r="GS3" t="s">
        <v>671</v>
      </c>
      <c r="GV3" t="s">
        <v>672</v>
      </c>
      <c r="GW3" t="s">
        <v>673</v>
      </c>
      <c r="GZ3" t="s">
        <v>674</v>
      </c>
      <c r="HC3" t="s">
        <v>466</v>
      </c>
      <c r="HD3" t="s">
        <v>277</v>
      </c>
      <c r="HF3" t="s">
        <v>675</v>
      </c>
      <c r="HG3" t="s">
        <v>587</v>
      </c>
      <c r="HI3" t="s">
        <v>210</v>
      </c>
    </row>
    <row r="4" spans="1:217">
      <c r="A4" t="s">
        <v>676</v>
      </c>
      <c r="B4" t="s">
        <v>211</v>
      </c>
      <c r="C4" t="s">
        <v>615</v>
      </c>
      <c r="D4" t="s">
        <v>615</v>
      </c>
      <c r="F4" t="s">
        <v>211</v>
      </c>
      <c r="H4" t="s">
        <v>211</v>
      </c>
      <c r="I4" t="s">
        <v>218</v>
      </c>
      <c r="J4" t="s">
        <v>224</v>
      </c>
      <c r="K4" t="s">
        <v>232</v>
      </c>
      <c r="L4" t="s">
        <v>236</v>
      </c>
      <c r="M4" t="s">
        <v>251</v>
      </c>
      <c r="N4" t="s">
        <v>278</v>
      </c>
      <c r="O4" t="s">
        <v>291</v>
      </c>
      <c r="P4" t="s">
        <v>303</v>
      </c>
      <c r="Q4" t="s">
        <v>322</v>
      </c>
      <c r="R4" t="s">
        <v>342</v>
      </c>
      <c r="S4" t="s">
        <v>359</v>
      </c>
      <c r="T4" t="s">
        <v>376</v>
      </c>
      <c r="U4" t="s">
        <v>391</v>
      </c>
      <c r="AO4" t="s">
        <v>677</v>
      </c>
      <c r="AQ4" t="s">
        <v>678</v>
      </c>
      <c r="AR4" t="s">
        <v>679</v>
      </c>
      <c r="AT4" t="s">
        <v>680</v>
      </c>
      <c r="AU4" t="s">
        <v>681</v>
      </c>
      <c r="BL4" t="s">
        <v>682</v>
      </c>
      <c r="BR4" t="s">
        <v>683</v>
      </c>
      <c r="BT4" t="s">
        <v>684</v>
      </c>
      <c r="BW4" t="s">
        <v>685</v>
      </c>
      <c r="BX4" t="s">
        <v>686</v>
      </c>
      <c r="CH4" t="s">
        <v>687</v>
      </c>
      <c r="CJ4" t="s">
        <v>688</v>
      </c>
      <c r="CM4" t="s">
        <v>689</v>
      </c>
      <c r="CP4" t="s">
        <v>690</v>
      </c>
      <c r="CS4" t="s">
        <v>691</v>
      </c>
      <c r="CT4" t="s">
        <v>692</v>
      </c>
      <c r="CY4" t="s">
        <v>693</v>
      </c>
      <c r="CZ4" t="s">
        <v>694</v>
      </c>
      <c r="DE4" t="s">
        <v>695</v>
      </c>
      <c r="DF4" t="s">
        <v>696</v>
      </c>
      <c r="DK4" t="s">
        <v>697</v>
      </c>
      <c r="DO4" t="s">
        <v>698</v>
      </c>
      <c r="DQ4" t="s">
        <v>699</v>
      </c>
      <c r="DT4" t="s">
        <v>700</v>
      </c>
      <c r="EC4" t="s">
        <v>701</v>
      </c>
      <c r="ED4" t="s">
        <v>702</v>
      </c>
      <c r="EE4" t="s">
        <v>703</v>
      </c>
      <c r="EF4" t="s">
        <v>704</v>
      </c>
      <c r="EH4" t="s">
        <v>705</v>
      </c>
      <c r="EI4" t="s">
        <v>706</v>
      </c>
      <c r="EK4" t="s">
        <v>707</v>
      </c>
      <c r="EL4" t="s">
        <v>708</v>
      </c>
      <c r="EM4" t="s">
        <v>709</v>
      </c>
      <c r="ER4" t="s">
        <v>710</v>
      </c>
      <c r="EU4" t="s">
        <v>711</v>
      </c>
      <c r="FA4" t="s">
        <v>712</v>
      </c>
      <c r="FB4" t="s">
        <v>713</v>
      </c>
      <c r="FH4" t="s">
        <v>714</v>
      </c>
      <c r="FI4" t="s">
        <v>715</v>
      </c>
      <c r="GW4" t="s">
        <v>716</v>
      </c>
      <c r="HC4" t="s">
        <v>615</v>
      </c>
      <c r="HD4" t="s">
        <v>277</v>
      </c>
      <c r="HF4" t="s">
        <v>717</v>
      </c>
      <c r="HG4" t="s">
        <v>676</v>
      </c>
      <c r="HI4" t="s">
        <v>211</v>
      </c>
    </row>
    <row r="5" spans="1:217">
      <c r="A5" t="s">
        <v>718</v>
      </c>
      <c r="B5" t="s">
        <v>212</v>
      </c>
      <c r="C5" t="s">
        <v>467</v>
      </c>
      <c r="D5" t="s">
        <v>467</v>
      </c>
      <c r="F5" t="s">
        <v>212</v>
      </c>
      <c r="H5" t="s">
        <v>212</v>
      </c>
      <c r="I5" t="s">
        <v>219</v>
      </c>
      <c r="J5" t="s">
        <v>225</v>
      </c>
      <c r="K5" t="s">
        <v>233</v>
      </c>
      <c r="L5" t="s">
        <v>237</v>
      </c>
      <c r="M5" t="s">
        <v>252</v>
      </c>
      <c r="N5" t="s">
        <v>279</v>
      </c>
      <c r="O5" t="s">
        <v>292</v>
      </c>
      <c r="P5" t="s">
        <v>304</v>
      </c>
      <c r="Q5" t="s">
        <v>323</v>
      </c>
      <c r="R5" t="s">
        <v>343</v>
      </c>
      <c r="S5" t="s">
        <v>360</v>
      </c>
      <c r="T5" t="s">
        <v>377</v>
      </c>
      <c r="U5" t="s">
        <v>392</v>
      </c>
      <c r="AQ5" t="s">
        <v>719</v>
      </c>
      <c r="AU5" t="s">
        <v>720</v>
      </c>
      <c r="BR5" t="s">
        <v>721</v>
      </c>
      <c r="CH5" t="s">
        <v>722</v>
      </c>
      <c r="CJ5" t="s">
        <v>723</v>
      </c>
      <c r="CS5" t="s">
        <v>724</v>
      </c>
      <c r="CY5" t="s">
        <v>725</v>
      </c>
      <c r="DE5" t="s">
        <v>726</v>
      </c>
      <c r="DO5" t="s">
        <v>727</v>
      </c>
      <c r="DT5" t="s">
        <v>728</v>
      </c>
      <c r="ED5" t="s">
        <v>729</v>
      </c>
      <c r="EE5" t="s">
        <v>730</v>
      </c>
      <c r="EF5" t="s">
        <v>731</v>
      </c>
      <c r="EH5" t="s">
        <v>645</v>
      </c>
      <c r="EK5" t="s">
        <v>732</v>
      </c>
      <c r="EM5" t="s">
        <v>733</v>
      </c>
      <c r="ER5" t="s">
        <v>734</v>
      </c>
      <c r="EU5" t="s">
        <v>735</v>
      </c>
      <c r="FA5" t="s">
        <v>736</v>
      </c>
      <c r="GW5" t="s">
        <v>737</v>
      </c>
      <c r="HC5" t="s">
        <v>467</v>
      </c>
      <c r="HD5" t="s">
        <v>278</v>
      </c>
      <c r="HF5" t="s">
        <v>738</v>
      </c>
      <c r="HG5" t="s">
        <v>718</v>
      </c>
      <c r="HI5" t="s">
        <v>212</v>
      </c>
    </row>
    <row r="6" spans="1:217">
      <c r="A6" t="s">
        <v>739</v>
      </c>
      <c r="B6" t="s">
        <v>213</v>
      </c>
      <c r="C6" t="s">
        <v>616</v>
      </c>
      <c r="D6" t="s">
        <v>616</v>
      </c>
      <c r="F6" t="s">
        <v>213</v>
      </c>
      <c r="H6" t="s">
        <v>213</v>
      </c>
      <c r="I6" t="s">
        <v>220</v>
      </c>
      <c r="J6" t="s">
        <v>226</v>
      </c>
      <c r="L6" t="s">
        <v>238</v>
      </c>
      <c r="M6" t="s">
        <v>253</v>
      </c>
      <c r="N6" t="s">
        <v>280</v>
      </c>
      <c r="O6" t="s">
        <v>293</v>
      </c>
      <c r="P6" t="s">
        <v>305</v>
      </c>
      <c r="Q6" t="s">
        <v>324</v>
      </c>
      <c r="R6" t="s">
        <v>344</v>
      </c>
      <c r="S6" t="s">
        <v>361</v>
      </c>
      <c r="T6" t="s">
        <v>378</v>
      </c>
      <c r="U6" t="s">
        <v>393</v>
      </c>
      <c r="BR6" t="s">
        <v>740</v>
      </c>
      <c r="DO6" t="s">
        <v>741</v>
      </c>
      <c r="DT6" t="s">
        <v>742</v>
      </c>
      <c r="ED6" t="s">
        <v>743</v>
      </c>
      <c r="EF6" t="s">
        <v>744</v>
      </c>
      <c r="EH6" t="s">
        <v>745</v>
      </c>
      <c r="EK6" t="s">
        <v>746</v>
      </c>
      <c r="EU6" t="s">
        <v>747</v>
      </c>
      <c r="HC6" t="s">
        <v>616</v>
      </c>
      <c r="HD6" t="s">
        <v>278</v>
      </c>
      <c r="HF6" t="s">
        <v>748</v>
      </c>
      <c r="HG6" t="s">
        <v>739</v>
      </c>
      <c r="HI6" t="s">
        <v>213</v>
      </c>
    </row>
    <row r="7" spans="1:217">
      <c r="A7" t="s">
        <v>749</v>
      </c>
      <c r="B7" t="s">
        <v>214</v>
      </c>
      <c r="C7" t="s">
        <v>689</v>
      </c>
      <c r="D7" t="s">
        <v>689</v>
      </c>
      <c r="F7" t="s">
        <v>214</v>
      </c>
      <c r="H7" t="s">
        <v>214</v>
      </c>
      <c r="I7" t="s">
        <v>221</v>
      </c>
      <c r="J7" t="s">
        <v>227</v>
      </c>
      <c r="L7" t="s">
        <v>239</v>
      </c>
      <c r="M7" t="s">
        <v>254</v>
      </c>
      <c r="N7" t="s">
        <v>281</v>
      </c>
      <c r="O7" t="s">
        <v>294</v>
      </c>
      <c r="P7" t="s">
        <v>306</v>
      </c>
      <c r="Q7" t="s">
        <v>325</v>
      </c>
      <c r="R7" t="s">
        <v>345</v>
      </c>
      <c r="S7" t="s">
        <v>362</v>
      </c>
      <c r="T7" t="s">
        <v>379</v>
      </c>
      <c r="U7" t="s">
        <v>394</v>
      </c>
      <c r="DO7" t="s">
        <v>750</v>
      </c>
      <c r="ED7" t="s">
        <v>751</v>
      </c>
      <c r="EF7" t="s">
        <v>752</v>
      </c>
      <c r="EH7" t="s">
        <v>706</v>
      </c>
      <c r="EU7" t="s">
        <v>753</v>
      </c>
      <c r="HC7" t="s">
        <v>689</v>
      </c>
      <c r="HD7" t="s">
        <v>278</v>
      </c>
      <c r="HF7" t="s">
        <v>754</v>
      </c>
      <c r="HG7" t="s">
        <v>749</v>
      </c>
      <c r="HI7" t="s">
        <v>214</v>
      </c>
    </row>
    <row r="8" spans="1:217">
      <c r="A8" t="s">
        <v>755</v>
      </c>
      <c r="B8" t="s">
        <v>215</v>
      </c>
      <c r="C8" t="s">
        <v>468</v>
      </c>
      <c r="D8" t="s">
        <v>468</v>
      </c>
      <c r="F8" t="s">
        <v>215</v>
      </c>
      <c r="H8" t="s">
        <v>215</v>
      </c>
      <c r="J8" t="s">
        <v>228</v>
      </c>
      <c r="L8" t="s">
        <v>240</v>
      </c>
      <c r="M8" t="s">
        <v>255</v>
      </c>
      <c r="N8" t="s">
        <v>282</v>
      </c>
      <c r="O8" t="s">
        <v>295</v>
      </c>
      <c r="P8" t="s">
        <v>307</v>
      </c>
      <c r="Q8" t="s">
        <v>326</v>
      </c>
      <c r="R8" t="s">
        <v>346</v>
      </c>
      <c r="S8" t="s">
        <v>363</v>
      </c>
      <c r="T8" t="s">
        <v>380</v>
      </c>
      <c r="U8" t="s">
        <v>395</v>
      </c>
      <c r="ED8" t="s">
        <v>756</v>
      </c>
      <c r="EF8" t="s">
        <v>757</v>
      </c>
      <c r="EH8" t="s">
        <v>758</v>
      </c>
      <c r="EU8" t="s">
        <v>759</v>
      </c>
      <c r="HC8" t="s">
        <v>468</v>
      </c>
      <c r="HD8" t="s">
        <v>279</v>
      </c>
      <c r="HF8" t="s">
        <v>760</v>
      </c>
      <c r="HG8" t="s">
        <v>755</v>
      </c>
      <c r="HI8" t="s">
        <v>215</v>
      </c>
    </row>
    <row r="9" spans="1:217">
      <c r="A9" t="s">
        <v>761</v>
      </c>
      <c r="B9" t="s">
        <v>216</v>
      </c>
      <c r="C9" t="s">
        <v>617</v>
      </c>
      <c r="D9" t="s">
        <v>617</v>
      </c>
      <c r="F9" t="s">
        <v>216</v>
      </c>
      <c r="J9" t="s">
        <v>229</v>
      </c>
      <c r="L9" t="s">
        <v>241</v>
      </c>
      <c r="M9" t="s">
        <v>256</v>
      </c>
      <c r="N9" t="s">
        <v>283</v>
      </c>
      <c r="O9" t="s">
        <v>296</v>
      </c>
      <c r="P9" t="s">
        <v>308</v>
      </c>
      <c r="Q9" t="s">
        <v>327</v>
      </c>
      <c r="R9" t="s">
        <v>347</v>
      </c>
      <c r="S9" t="s">
        <v>364</v>
      </c>
      <c r="T9" t="s">
        <v>381</v>
      </c>
      <c r="U9" t="s">
        <v>396</v>
      </c>
      <c r="EF9" t="s">
        <v>762</v>
      </c>
      <c r="EU9" t="s">
        <v>763</v>
      </c>
      <c r="HC9" t="s">
        <v>617</v>
      </c>
      <c r="HD9" t="s">
        <v>279</v>
      </c>
      <c r="HF9" t="s">
        <v>764</v>
      </c>
      <c r="HG9" t="s">
        <v>761</v>
      </c>
      <c r="HI9" t="s">
        <v>216</v>
      </c>
    </row>
    <row r="10" spans="1:217">
      <c r="A10" t="s">
        <v>765</v>
      </c>
      <c r="B10" t="s">
        <v>217</v>
      </c>
      <c r="C10" t="s">
        <v>469</v>
      </c>
      <c r="D10" t="s">
        <v>469</v>
      </c>
      <c r="F10" t="s">
        <v>217</v>
      </c>
      <c r="L10" t="s">
        <v>242</v>
      </c>
      <c r="M10" t="s">
        <v>257</v>
      </c>
      <c r="N10" t="s">
        <v>284</v>
      </c>
      <c r="O10" t="s">
        <v>297</v>
      </c>
      <c r="P10" t="s">
        <v>309</v>
      </c>
      <c r="Q10" t="s">
        <v>328</v>
      </c>
      <c r="R10" t="s">
        <v>348</v>
      </c>
      <c r="S10" t="s">
        <v>365</v>
      </c>
      <c r="T10" t="s">
        <v>382</v>
      </c>
      <c r="EU10" t="s">
        <v>766</v>
      </c>
      <c r="HC10" t="s">
        <v>469</v>
      </c>
      <c r="HD10" t="s">
        <v>280</v>
      </c>
      <c r="HF10" t="s">
        <v>767</v>
      </c>
      <c r="HG10" t="s">
        <v>765</v>
      </c>
      <c r="HI10" t="s">
        <v>217</v>
      </c>
    </row>
    <row r="11" spans="1:217">
      <c r="A11" t="s">
        <v>768</v>
      </c>
      <c r="B11" t="s">
        <v>218</v>
      </c>
      <c r="C11" t="s">
        <v>618</v>
      </c>
      <c r="D11" t="s">
        <v>618</v>
      </c>
      <c r="F11" t="s">
        <v>218</v>
      </c>
      <c r="L11" t="s">
        <v>243</v>
      </c>
      <c r="M11" t="s">
        <v>258</v>
      </c>
      <c r="N11" t="s">
        <v>285</v>
      </c>
      <c r="O11" t="s">
        <v>298</v>
      </c>
      <c r="P11" t="s">
        <v>310</v>
      </c>
      <c r="Q11" t="s">
        <v>329</v>
      </c>
      <c r="R11" t="s">
        <v>349</v>
      </c>
      <c r="S11" t="s">
        <v>366</v>
      </c>
      <c r="T11" t="s">
        <v>383</v>
      </c>
      <c r="EU11" t="s">
        <v>769</v>
      </c>
      <c r="HC11" t="s">
        <v>618</v>
      </c>
      <c r="HD11" t="s">
        <v>280</v>
      </c>
      <c r="HF11" t="s">
        <v>770</v>
      </c>
      <c r="HG11" t="s">
        <v>768</v>
      </c>
      <c r="HI11" t="s">
        <v>218</v>
      </c>
    </row>
    <row r="12" spans="1:217">
      <c r="A12" t="s">
        <v>771</v>
      </c>
      <c r="B12" t="s">
        <v>219</v>
      </c>
      <c r="C12" t="s">
        <v>470</v>
      </c>
      <c r="D12" t="s">
        <v>470</v>
      </c>
      <c r="F12" t="s">
        <v>219</v>
      </c>
      <c r="L12" t="s">
        <v>244</v>
      </c>
      <c r="M12" t="s">
        <v>259</v>
      </c>
      <c r="N12" t="s">
        <v>286</v>
      </c>
      <c r="O12" t="s">
        <v>299</v>
      </c>
      <c r="P12" t="s">
        <v>311</v>
      </c>
      <c r="Q12" t="s">
        <v>330</v>
      </c>
      <c r="R12" t="s">
        <v>350</v>
      </c>
      <c r="S12" t="s">
        <v>367</v>
      </c>
      <c r="T12" t="s">
        <v>384</v>
      </c>
      <c r="EU12" t="s">
        <v>772</v>
      </c>
      <c r="HC12" t="s">
        <v>470</v>
      </c>
      <c r="HD12" t="s">
        <v>281</v>
      </c>
      <c r="HF12" t="s">
        <v>773</v>
      </c>
      <c r="HG12" t="s">
        <v>771</v>
      </c>
      <c r="HI12" t="s">
        <v>219</v>
      </c>
    </row>
    <row r="13" spans="1:217">
      <c r="A13" t="s">
        <v>774</v>
      </c>
      <c r="B13" t="s">
        <v>220</v>
      </c>
      <c r="C13" t="s">
        <v>619</v>
      </c>
      <c r="D13" t="s">
        <v>619</v>
      </c>
      <c r="F13" t="s">
        <v>220</v>
      </c>
      <c r="L13" t="s">
        <v>245</v>
      </c>
      <c r="M13" t="s">
        <v>260</v>
      </c>
      <c r="N13" t="s">
        <v>287</v>
      </c>
      <c r="O13" t="s">
        <v>300</v>
      </c>
      <c r="P13" t="s">
        <v>312</v>
      </c>
      <c r="Q13" t="s">
        <v>331</v>
      </c>
      <c r="R13" t="s">
        <v>351</v>
      </c>
      <c r="S13" t="s">
        <v>368</v>
      </c>
      <c r="T13" t="s">
        <v>385</v>
      </c>
      <c r="EU13" t="s">
        <v>775</v>
      </c>
      <c r="HC13" t="s">
        <v>619</v>
      </c>
      <c r="HD13" t="s">
        <v>281</v>
      </c>
      <c r="HF13" t="s">
        <v>776</v>
      </c>
      <c r="HG13" t="s">
        <v>774</v>
      </c>
      <c r="HI13" t="s">
        <v>220</v>
      </c>
    </row>
    <row r="14" spans="1:217">
      <c r="A14" t="s">
        <v>777</v>
      </c>
      <c r="B14" t="s">
        <v>221</v>
      </c>
      <c r="C14" t="s">
        <v>690</v>
      </c>
      <c r="D14" t="s">
        <v>690</v>
      </c>
      <c r="F14" t="s">
        <v>221</v>
      </c>
      <c r="L14" t="s">
        <v>246</v>
      </c>
      <c r="M14" t="s">
        <v>261</v>
      </c>
      <c r="N14" t="s">
        <v>288</v>
      </c>
      <c r="P14" t="s">
        <v>313</v>
      </c>
      <c r="Q14" t="s">
        <v>332</v>
      </c>
      <c r="R14" t="s">
        <v>352</v>
      </c>
      <c r="S14" t="s">
        <v>369</v>
      </c>
      <c r="T14" t="s">
        <v>386</v>
      </c>
      <c r="EU14" t="s">
        <v>778</v>
      </c>
      <c r="HC14" t="s">
        <v>690</v>
      </c>
      <c r="HD14" t="s">
        <v>281</v>
      </c>
      <c r="HF14" t="s">
        <v>779</v>
      </c>
      <c r="HG14" t="s">
        <v>777</v>
      </c>
      <c r="HI14" t="s">
        <v>221</v>
      </c>
    </row>
    <row r="15" spans="1:217">
      <c r="A15" t="s">
        <v>780</v>
      </c>
      <c r="B15" t="s">
        <v>222</v>
      </c>
      <c r="C15" t="s">
        <v>471</v>
      </c>
      <c r="D15" t="s">
        <v>471</v>
      </c>
      <c r="F15" t="s">
        <v>222</v>
      </c>
      <c r="L15" t="s">
        <v>247</v>
      </c>
      <c r="M15" t="s">
        <v>262</v>
      </c>
      <c r="P15" t="s">
        <v>314</v>
      </c>
      <c r="Q15" t="s">
        <v>333</v>
      </c>
      <c r="R15" t="s">
        <v>353</v>
      </c>
      <c r="S15" t="s">
        <v>370</v>
      </c>
      <c r="T15" t="s">
        <v>387</v>
      </c>
      <c r="EU15" t="s">
        <v>781</v>
      </c>
      <c r="HC15" t="s">
        <v>471</v>
      </c>
      <c r="HD15" t="s">
        <v>282</v>
      </c>
      <c r="HF15" t="s">
        <v>782</v>
      </c>
      <c r="HG15" t="s">
        <v>780</v>
      </c>
      <c r="HI15" t="s">
        <v>222</v>
      </c>
    </row>
    <row r="16" spans="1:217">
      <c r="B16" t="s">
        <v>223</v>
      </c>
      <c r="C16" t="s">
        <v>472</v>
      </c>
      <c r="D16" t="s">
        <v>472</v>
      </c>
      <c r="F16" t="s">
        <v>223</v>
      </c>
      <c r="L16" t="s">
        <v>248</v>
      </c>
      <c r="M16" t="s">
        <v>263</v>
      </c>
      <c r="P16" t="s">
        <v>315</v>
      </c>
      <c r="Q16" t="s">
        <v>334</v>
      </c>
      <c r="R16" t="s">
        <v>354</v>
      </c>
      <c r="S16" t="s">
        <v>371</v>
      </c>
      <c r="T16" t="s">
        <v>388</v>
      </c>
      <c r="HC16" t="s">
        <v>472</v>
      </c>
      <c r="HD16" t="s">
        <v>283</v>
      </c>
      <c r="HI16" t="s">
        <v>223</v>
      </c>
    </row>
    <row r="17" spans="2:217">
      <c r="B17" t="s">
        <v>224</v>
      </c>
      <c r="C17" t="s">
        <v>473</v>
      </c>
      <c r="D17" t="s">
        <v>473</v>
      </c>
      <c r="F17" t="s">
        <v>224</v>
      </c>
      <c r="M17" t="s">
        <v>264</v>
      </c>
      <c r="P17" t="s">
        <v>316</v>
      </c>
      <c r="Q17" t="s">
        <v>335</v>
      </c>
      <c r="R17" t="s">
        <v>355</v>
      </c>
      <c r="S17" t="s">
        <v>372</v>
      </c>
      <c r="HC17" t="s">
        <v>473</v>
      </c>
      <c r="HD17" t="s">
        <v>284</v>
      </c>
      <c r="HI17" t="s">
        <v>224</v>
      </c>
    </row>
    <row r="18" spans="2:217">
      <c r="B18" t="s">
        <v>225</v>
      </c>
      <c r="C18" t="s">
        <v>620</v>
      </c>
      <c r="D18" t="s">
        <v>620</v>
      </c>
      <c r="F18" t="s">
        <v>225</v>
      </c>
      <c r="M18" t="s">
        <v>265</v>
      </c>
      <c r="P18" t="s">
        <v>317</v>
      </c>
      <c r="Q18" t="s">
        <v>336</v>
      </c>
      <c r="R18" t="s">
        <v>356</v>
      </c>
      <c r="S18" t="s">
        <v>373</v>
      </c>
      <c r="HC18" t="s">
        <v>620</v>
      </c>
      <c r="HD18" t="s">
        <v>284</v>
      </c>
      <c r="HI18" t="s">
        <v>225</v>
      </c>
    </row>
    <row r="19" spans="2:217">
      <c r="B19" t="s">
        <v>226</v>
      </c>
      <c r="C19" t="s">
        <v>691</v>
      </c>
      <c r="D19" t="s">
        <v>691</v>
      </c>
      <c r="F19" t="s">
        <v>226</v>
      </c>
      <c r="M19" t="s">
        <v>266</v>
      </c>
      <c r="P19" t="s">
        <v>318</v>
      </c>
      <c r="Q19" t="s">
        <v>337</v>
      </c>
      <c r="HC19" t="s">
        <v>691</v>
      </c>
      <c r="HD19" t="s">
        <v>284</v>
      </c>
      <c r="HI19" t="s">
        <v>226</v>
      </c>
    </row>
    <row r="20" spans="2:217">
      <c r="B20" t="s">
        <v>227</v>
      </c>
      <c r="C20" t="s">
        <v>724</v>
      </c>
      <c r="D20" t="s">
        <v>724</v>
      </c>
      <c r="F20" t="s">
        <v>227</v>
      </c>
      <c r="M20" t="s">
        <v>267</v>
      </c>
      <c r="P20" t="s">
        <v>319</v>
      </c>
      <c r="Q20" t="s">
        <v>338</v>
      </c>
      <c r="HC20" t="s">
        <v>724</v>
      </c>
      <c r="HD20" t="s">
        <v>284</v>
      </c>
      <c r="HI20" t="s">
        <v>227</v>
      </c>
    </row>
    <row r="21" spans="2:217">
      <c r="B21" t="s">
        <v>228</v>
      </c>
      <c r="C21" t="s">
        <v>509</v>
      </c>
      <c r="D21" t="s">
        <v>424</v>
      </c>
      <c r="F21" t="s">
        <v>228</v>
      </c>
      <c r="M21" t="s">
        <v>268</v>
      </c>
      <c r="Q21" t="s">
        <v>339</v>
      </c>
      <c r="HC21" t="s">
        <v>509</v>
      </c>
      <c r="HD21" t="s">
        <v>320</v>
      </c>
      <c r="HI21" t="s">
        <v>228</v>
      </c>
    </row>
    <row r="22" spans="2:217">
      <c r="B22" t="s">
        <v>229</v>
      </c>
      <c r="C22" t="s">
        <v>640</v>
      </c>
      <c r="D22" t="s">
        <v>599</v>
      </c>
      <c r="F22" t="s">
        <v>230</v>
      </c>
      <c r="M22" t="s">
        <v>269</v>
      </c>
      <c r="HC22" t="s">
        <v>640</v>
      </c>
      <c r="HD22" t="s">
        <v>320</v>
      </c>
      <c r="HI22" t="s">
        <v>230</v>
      </c>
    </row>
    <row r="23" spans="2:217">
      <c r="B23" t="s">
        <v>230</v>
      </c>
      <c r="C23" t="s">
        <v>701</v>
      </c>
      <c r="D23" t="s">
        <v>681</v>
      </c>
      <c r="F23" t="s">
        <v>231</v>
      </c>
      <c r="M23" t="s">
        <v>270</v>
      </c>
      <c r="HC23" t="s">
        <v>701</v>
      </c>
      <c r="HD23" t="s">
        <v>320</v>
      </c>
      <c r="HI23" t="s">
        <v>231</v>
      </c>
    </row>
    <row r="24" spans="2:217">
      <c r="B24" t="s">
        <v>231</v>
      </c>
      <c r="C24" t="s">
        <v>510</v>
      </c>
      <c r="D24" t="s">
        <v>720</v>
      </c>
      <c r="F24" t="s">
        <v>232</v>
      </c>
      <c r="M24" t="s">
        <v>271</v>
      </c>
      <c r="HC24" t="s">
        <v>510</v>
      </c>
      <c r="HD24" t="s">
        <v>321</v>
      </c>
      <c r="HI24" t="s">
        <v>232</v>
      </c>
    </row>
    <row r="25" spans="2:217">
      <c r="B25" t="s">
        <v>232</v>
      </c>
      <c r="C25" t="s">
        <v>641</v>
      </c>
      <c r="D25" t="s">
        <v>425</v>
      </c>
      <c r="F25" t="s">
        <v>233</v>
      </c>
      <c r="M25" t="s">
        <v>272</v>
      </c>
      <c r="HC25" t="s">
        <v>641</v>
      </c>
      <c r="HD25" t="s">
        <v>321</v>
      </c>
      <c r="HI25" t="s">
        <v>233</v>
      </c>
    </row>
    <row r="26" spans="2:217">
      <c r="B26" t="s">
        <v>233</v>
      </c>
      <c r="C26" t="s">
        <v>702</v>
      </c>
      <c r="D26" t="s">
        <v>426</v>
      </c>
      <c r="F26" t="s">
        <v>234</v>
      </c>
      <c r="M26" t="s">
        <v>273</v>
      </c>
      <c r="HC26" t="s">
        <v>702</v>
      </c>
      <c r="HD26" t="s">
        <v>321</v>
      </c>
      <c r="HI26" t="s">
        <v>234</v>
      </c>
    </row>
    <row r="27" spans="2:217">
      <c r="B27" t="s">
        <v>234</v>
      </c>
      <c r="C27" t="s">
        <v>729</v>
      </c>
      <c r="D27" t="s">
        <v>600</v>
      </c>
      <c r="F27" t="s">
        <v>235</v>
      </c>
      <c r="M27" t="s">
        <v>274</v>
      </c>
      <c r="HC27" t="s">
        <v>729</v>
      </c>
      <c r="HD27" t="s">
        <v>321</v>
      </c>
      <c r="HI27" t="s">
        <v>235</v>
      </c>
    </row>
    <row r="28" spans="2:217">
      <c r="B28" t="s">
        <v>235</v>
      </c>
      <c r="C28" t="s">
        <v>743</v>
      </c>
      <c r="D28" t="s">
        <v>427</v>
      </c>
      <c r="F28" t="s">
        <v>236</v>
      </c>
      <c r="M28" t="s">
        <v>275</v>
      </c>
      <c r="HC28" t="s">
        <v>743</v>
      </c>
      <c r="HD28" t="s">
        <v>321</v>
      </c>
      <c r="HI28" t="s">
        <v>236</v>
      </c>
    </row>
    <row r="29" spans="2:217">
      <c r="B29" t="s">
        <v>236</v>
      </c>
      <c r="C29" t="s">
        <v>751</v>
      </c>
      <c r="D29" t="s">
        <v>428</v>
      </c>
      <c r="F29" t="s">
        <v>237</v>
      </c>
      <c r="HC29" t="s">
        <v>751</v>
      </c>
      <c r="HD29" t="s">
        <v>321</v>
      </c>
      <c r="HI29" t="s">
        <v>237</v>
      </c>
    </row>
    <row r="30" spans="2:217">
      <c r="B30" t="s">
        <v>237</v>
      </c>
      <c r="C30" t="s">
        <v>756</v>
      </c>
      <c r="D30" t="s">
        <v>429</v>
      </c>
      <c r="F30" t="s">
        <v>238</v>
      </c>
      <c r="HC30" t="s">
        <v>756</v>
      </c>
      <c r="HD30" t="s">
        <v>321</v>
      </c>
      <c r="HI30" t="s">
        <v>238</v>
      </c>
    </row>
    <row r="31" spans="2:217">
      <c r="B31" t="s">
        <v>238</v>
      </c>
      <c r="C31" t="s">
        <v>511</v>
      </c>
      <c r="D31" t="s">
        <v>430</v>
      </c>
      <c r="F31" t="s">
        <v>239</v>
      </c>
      <c r="HC31" t="s">
        <v>511</v>
      </c>
      <c r="HD31" t="s">
        <v>322</v>
      </c>
      <c r="HI31" t="s">
        <v>239</v>
      </c>
    </row>
    <row r="32" spans="2:217">
      <c r="B32" t="s">
        <v>239</v>
      </c>
      <c r="C32" t="s">
        <v>642</v>
      </c>
      <c r="D32" t="s">
        <v>431</v>
      </c>
      <c r="F32" t="s">
        <v>240</v>
      </c>
      <c r="HC32" t="s">
        <v>642</v>
      </c>
      <c r="HD32" t="s">
        <v>322</v>
      </c>
      <c r="HI32" t="s">
        <v>240</v>
      </c>
    </row>
    <row r="33" spans="2:217">
      <c r="B33" t="s">
        <v>240</v>
      </c>
      <c r="C33" t="s">
        <v>703</v>
      </c>
      <c r="D33" t="s">
        <v>432</v>
      </c>
      <c r="F33" t="s">
        <v>241</v>
      </c>
      <c r="HC33" t="s">
        <v>703</v>
      </c>
      <c r="HD33" t="s">
        <v>322</v>
      </c>
      <c r="HI33" t="s">
        <v>241</v>
      </c>
    </row>
    <row r="34" spans="2:217">
      <c r="B34" t="s">
        <v>241</v>
      </c>
      <c r="C34" t="s">
        <v>730</v>
      </c>
      <c r="D34" t="s">
        <v>434</v>
      </c>
      <c r="F34" t="s">
        <v>242</v>
      </c>
      <c r="HC34" t="s">
        <v>730</v>
      </c>
      <c r="HD34" t="s">
        <v>322</v>
      </c>
      <c r="HI34" t="s">
        <v>242</v>
      </c>
    </row>
    <row r="35" spans="2:217">
      <c r="B35" t="s">
        <v>242</v>
      </c>
      <c r="C35" t="s">
        <v>512</v>
      </c>
      <c r="D35" t="s">
        <v>435</v>
      </c>
      <c r="F35" t="s">
        <v>244</v>
      </c>
      <c r="HC35" t="s">
        <v>512</v>
      </c>
      <c r="HD35" t="s">
        <v>323</v>
      </c>
      <c r="HI35" t="s">
        <v>244</v>
      </c>
    </row>
    <row r="36" spans="2:217">
      <c r="B36" t="s">
        <v>243</v>
      </c>
      <c r="C36" t="s">
        <v>643</v>
      </c>
      <c r="D36" t="s">
        <v>436</v>
      </c>
      <c r="F36" t="s">
        <v>245</v>
      </c>
      <c r="HC36" t="s">
        <v>643</v>
      </c>
      <c r="HD36" t="s">
        <v>323</v>
      </c>
      <c r="HI36" t="s">
        <v>245</v>
      </c>
    </row>
    <row r="37" spans="2:217">
      <c r="B37" t="s">
        <v>244</v>
      </c>
      <c r="C37" t="s">
        <v>704</v>
      </c>
      <c r="D37" t="s">
        <v>437</v>
      </c>
      <c r="F37" t="s">
        <v>246</v>
      </c>
      <c r="HC37" t="s">
        <v>704</v>
      </c>
      <c r="HD37" t="s">
        <v>323</v>
      </c>
      <c r="HI37" t="s">
        <v>246</v>
      </c>
    </row>
    <row r="38" spans="2:217">
      <c r="B38" t="s">
        <v>245</v>
      </c>
      <c r="C38" t="s">
        <v>731</v>
      </c>
      <c r="D38" t="s">
        <v>438</v>
      </c>
      <c r="F38" t="s">
        <v>247</v>
      </c>
      <c r="HC38" t="s">
        <v>731</v>
      </c>
      <c r="HD38" t="s">
        <v>323</v>
      </c>
      <c r="HI38" t="s">
        <v>247</v>
      </c>
    </row>
    <row r="39" spans="2:217">
      <c r="B39" t="s">
        <v>246</v>
      </c>
      <c r="C39" t="s">
        <v>744</v>
      </c>
      <c r="D39" t="s">
        <v>478</v>
      </c>
      <c r="F39" t="s">
        <v>248</v>
      </c>
      <c r="HC39" t="s">
        <v>744</v>
      </c>
      <c r="HD39" t="s">
        <v>323</v>
      </c>
      <c r="HI39" t="s">
        <v>248</v>
      </c>
    </row>
    <row r="40" spans="2:217">
      <c r="B40" t="s">
        <v>247</v>
      </c>
      <c r="C40" t="s">
        <v>752</v>
      </c>
      <c r="D40" t="s">
        <v>625</v>
      </c>
      <c r="F40" t="s">
        <v>249</v>
      </c>
      <c r="HC40" t="s">
        <v>752</v>
      </c>
      <c r="HD40" t="s">
        <v>323</v>
      </c>
      <c r="HI40" t="s">
        <v>249</v>
      </c>
    </row>
    <row r="41" spans="2:217">
      <c r="B41" t="s">
        <v>248</v>
      </c>
      <c r="C41" t="s">
        <v>757</v>
      </c>
      <c r="D41" t="s">
        <v>479</v>
      </c>
      <c r="F41" t="s">
        <v>250</v>
      </c>
      <c r="HC41" t="s">
        <v>757</v>
      </c>
      <c r="HD41" t="s">
        <v>323</v>
      </c>
      <c r="HI41" t="s">
        <v>250</v>
      </c>
    </row>
    <row r="42" spans="2:217">
      <c r="B42" t="s">
        <v>249</v>
      </c>
      <c r="C42" t="s">
        <v>762</v>
      </c>
      <c r="D42" t="s">
        <v>626</v>
      </c>
      <c r="F42" t="s">
        <v>251</v>
      </c>
      <c r="HC42" t="s">
        <v>762</v>
      </c>
      <c r="HD42" t="s">
        <v>323</v>
      </c>
      <c r="HI42" t="s">
        <v>251</v>
      </c>
    </row>
    <row r="43" spans="2:217">
      <c r="B43" t="s">
        <v>250</v>
      </c>
      <c r="C43" t="s">
        <v>424</v>
      </c>
      <c r="D43" t="s">
        <v>693</v>
      </c>
      <c r="F43" t="s">
        <v>252</v>
      </c>
      <c r="HC43" t="s">
        <v>424</v>
      </c>
      <c r="HD43" t="s">
        <v>234</v>
      </c>
      <c r="HI43" t="s">
        <v>252</v>
      </c>
    </row>
    <row r="44" spans="2:217">
      <c r="B44" t="s">
        <v>251</v>
      </c>
      <c r="C44" t="s">
        <v>599</v>
      </c>
      <c r="D44" t="s">
        <v>725</v>
      </c>
      <c r="F44" t="s">
        <v>253</v>
      </c>
      <c r="HC44" t="s">
        <v>599</v>
      </c>
      <c r="HD44" t="s">
        <v>234</v>
      </c>
      <c r="HI44" t="s">
        <v>253</v>
      </c>
    </row>
    <row r="45" spans="2:217">
      <c r="B45" t="s">
        <v>252</v>
      </c>
      <c r="C45" t="s">
        <v>681</v>
      </c>
      <c r="D45" t="s">
        <v>480</v>
      </c>
      <c r="F45" t="s">
        <v>254</v>
      </c>
      <c r="HC45" t="s">
        <v>681</v>
      </c>
      <c r="HD45" t="s">
        <v>234</v>
      </c>
      <c r="HI45" t="s">
        <v>254</v>
      </c>
    </row>
    <row r="46" spans="2:217">
      <c r="B46" t="s">
        <v>253</v>
      </c>
      <c r="C46" t="s">
        <v>720</v>
      </c>
      <c r="D46" t="s">
        <v>627</v>
      </c>
      <c r="F46" t="s">
        <v>255</v>
      </c>
      <c r="HC46" t="s">
        <v>720</v>
      </c>
      <c r="HD46" t="s">
        <v>234</v>
      </c>
      <c r="HI46" t="s">
        <v>255</v>
      </c>
    </row>
    <row r="47" spans="2:217">
      <c r="B47" t="s">
        <v>254</v>
      </c>
      <c r="C47" t="s">
        <v>425</v>
      </c>
      <c r="D47" t="s">
        <v>481</v>
      </c>
      <c r="F47" t="s">
        <v>256</v>
      </c>
      <c r="HC47" t="s">
        <v>425</v>
      </c>
      <c r="HD47" t="s">
        <v>235</v>
      </c>
      <c r="HI47" t="s">
        <v>256</v>
      </c>
    </row>
    <row r="48" spans="2:217">
      <c r="B48" t="s">
        <v>255</v>
      </c>
      <c r="C48" t="s">
        <v>426</v>
      </c>
      <c r="D48" t="s">
        <v>483</v>
      </c>
      <c r="F48" t="s">
        <v>257</v>
      </c>
      <c r="HC48" t="s">
        <v>426</v>
      </c>
      <c r="HD48" t="s">
        <v>236</v>
      </c>
      <c r="HI48" t="s">
        <v>257</v>
      </c>
    </row>
    <row r="49" spans="2:217">
      <c r="B49" t="s">
        <v>256</v>
      </c>
      <c r="C49" t="s">
        <v>600</v>
      </c>
      <c r="D49" t="s">
        <v>484</v>
      </c>
      <c r="F49" t="s">
        <v>259</v>
      </c>
      <c r="HC49" t="s">
        <v>600</v>
      </c>
      <c r="HD49" t="s">
        <v>236</v>
      </c>
      <c r="HI49" t="s">
        <v>259</v>
      </c>
    </row>
    <row r="50" spans="2:217">
      <c r="B50" t="s">
        <v>257</v>
      </c>
      <c r="C50" t="s">
        <v>427</v>
      </c>
      <c r="D50" t="s">
        <v>485</v>
      </c>
      <c r="F50" t="s">
        <v>260</v>
      </c>
      <c r="HC50" t="s">
        <v>427</v>
      </c>
      <c r="HD50" t="s">
        <v>237</v>
      </c>
      <c r="HI50" t="s">
        <v>260</v>
      </c>
    </row>
    <row r="51" spans="2:217">
      <c r="B51" t="s">
        <v>258</v>
      </c>
      <c r="C51" t="s">
        <v>428</v>
      </c>
      <c r="D51" t="s">
        <v>628</v>
      </c>
      <c r="F51" t="s">
        <v>261</v>
      </c>
      <c r="HC51" t="s">
        <v>428</v>
      </c>
      <c r="HD51" t="s">
        <v>238</v>
      </c>
      <c r="HI51" t="s">
        <v>261</v>
      </c>
    </row>
    <row r="52" spans="2:217">
      <c r="B52" t="s">
        <v>259</v>
      </c>
      <c r="C52" t="s">
        <v>429</v>
      </c>
      <c r="D52" t="s">
        <v>695</v>
      </c>
      <c r="F52" t="s">
        <v>262</v>
      </c>
      <c r="HC52" t="s">
        <v>429</v>
      </c>
      <c r="HD52" t="s">
        <v>239</v>
      </c>
      <c r="HI52" t="s">
        <v>262</v>
      </c>
    </row>
    <row r="53" spans="2:217">
      <c r="B53" t="s">
        <v>260</v>
      </c>
      <c r="C53" t="s">
        <v>430</v>
      </c>
      <c r="D53" t="s">
        <v>412</v>
      </c>
      <c r="F53" t="s">
        <v>263</v>
      </c>
      <c r="HC53" t="s">
        <v>430</v>
      </c>
      <c r="HD53" t="s">
        <v>240</v>
      </c>
      <c r="HI53" t="s">
        <v>263</v>
      </c>
    </row>
    <row r="54" spans="2:217">
      <c r="B54" t="s">
        <v>261</v>
      </c>
      <c r="C54" t="s">
        <v>431</v>
      </c>
      <c r="D54" t="s">
        <v>593</v>
      </c>
      <c r="F54" t="s">
        <v>264</v>
      </c>
      <c r="HC54" t="s">
        <v>431</v>
      </c>
      <c r="HD54" t="s">
        <v>241</v>
      </c>
      <c r="HI54" t="s">
        <v>264</v>
      </c>
    </row>
    <row r="55" spans="2:217">
      <c r="B55" t="s">
        <v>262</v>
      </c>
      <c r="C55" t="s">
        <v>432</v>
      </c>
      <c r="D55" t="s">
        <v>413</v>
      </c>
      <c r="F55" t="s">
        <v>265</v>
      </c>
      <c r="HC55" t="s">
        <v>432</v>
      </c>
      <c r="HD55" t="s">
        <v>242</v>
      </c>
      <c r="HI55" t="s">
        <v>265</v>
      </c>
    </row>
    <row r="56" spans="2:217">
      <c r="B56" t="s">
        <v>263</v>
      </c>
      <c r="C56" t="s">
        <v>433</v>
      </c>
      <c r="D56" t="s">
        <v>414</v>
      </c>
      <c r="F56" t="s">
        <v>266</v>
      </c>
      <c r="HC56" t="s">
        <v>433</v>
      </c>
      <c r="HD56" t="s">
        <v>243</v>
      </c>
      <c r="HI56" t="s">
        <v>266</v>
      </c>
    </row>
    <row r="57" spans="2:217">
      <c r="B57" t="s">
        <v>264</v>
      </c>
      <c r="C57" t="s">
        <v>434</v>
      </c>
      <c r="D57" t="s">
        <v>415</v>
      </c>
      <c r="F57" t="s">
        <v>268</v>
      </c>
      <c r="HC57" t="s">
        <v>434</v>
      </c>
      <c r="HD57" t="s">
        <v>244</v>
      </c>
      <c r="HI57" t="s">
        <v>268</v>
      </c>
    </row>
    <row r="58" spans="2:217">
      <c r="B58" t="s">
        <v>265</v>
      </c>
      <c r="C58" t="s">
        <v>435</v>
      </c>
      <c r="D58" t="s">
        <v>416</v>
      </c>
      <c r="F58" t="s">
        <v>269</v>
      </c>
      <c r="HC58" t="s">
        <v>435</v>
      </c>
      <c r="HD58" t="s">
        <v>245</v>
      </c>
      <c r="HI58" t="s">
        <v>269</v>
      </c>
    </row>
    <row r="59" spans="2:217">
      <c r="B59" t="s">
        <v>266</v>
      </c>
      <c r="C59" t="s">
        <v>436</v>
      </c>
      <c r="D59" t="s">
        <v>417</v>
      </c>
      <c r="F59" t="s">
        <v>270</v>
      </c>
      <c r="HC59" t="s">
        <v>436</v>
      </c>
      <c r="HD59" t="s">
        <v>246</v>
      </c>
      <c r="HI59" t="s">
        <v>270</v>
      </c>
    </row>
    <row r="60" spans="2:217">
      <c r="B60" t="s">
        <v>267</v>
      </c>
      <c r="C60" t="s">
        <v>437</v>
      </c>
      <c r="D60" t="s">
        <v>418</v>
      </c>
      <c r="F60" t="s">
        <v>271</v>
      </c>
      <c r="HC60" t="s">
        <v>437</v>
      </c>
      <c r="HD60" t="s">
        <v>247</v>
      </c>
      <c r="HI60" t="s">
        <v>271</v>
      </c>
    </row>
    <row r="61" spans="2:217">
      <c r="B61" t="s">
        <v>268</v>
      </c>
      <c r="C61" t="s">
        <v>438</v>
      </c>
      <c r="D61" t="s">
        <v>594</v>
      </c>
      <c r="F61" t="s">
        <v>272</v>
      </c>
      <c r="HC61" t="s">
        <v>438</v>
      </c>
      <c r="HD61" t="s">
        <v>248</v>
      </c>
      <c r="HI61" t="s">
        <v>272</v>
      </c>
    </row>
    <row r="62" spans="2:217">
      <c r="B62" t="s">
        <v>269</v>
      </c>
      <c r="C62" t="s">
        <v>478</v>
      </c>
      <c r="D62" t="s">
        <v>677</v>
      </c>
      <c r="F62" t="s">
        <v>273</v>
      </c>
      <c r="HC62" t="s">
        <v>478</v>
      </c>
      <c r="HD62" t="s">
        <v>289</v>
      </c>
      <c r="HI62" t="s">
        <v>273</v>
      </c>
    </row>
    <row r="63" spans="2:217">
      <c r="B63" t="s">
        <v>270</v>
      </c>
      <c r="C63" t="s">
        <v>625</v>
      </c>
      <c r="D63" t="s">
        <v>563</v>
      </c>
      <c r="F63" t="s">
        <v>275</v>
      </c>
      <c r="HC63" t="s">
        <v>625</v>
      </c>
      <c r="HD63" t="s">
        <v>289</v>
      </c>
      <c r="HI63" t="s">
        <v>275</v>
      </c>
    </row>
    <row r="64" spans="2:217">
      <c r="B64" t="s">
        <v>271</v>
      </c>
      <c r="C64" t="s">
        <v>479</v>
      </c>
      <c r="D64" t="s">
        <v>564</v>
      </c>
      <c r="F64" t="s">
        <v>276</v>
      </c>
      <c r="HC64" t="s">
        <v>479</v>
      </c>
      <c r="HD64" t="s">
        <v>290</v>
      </c>
      <c r="HI64" t="s">
        <v>276</v>
      </c>
    </row>
    <row r="65" spans="2:217">
      <c r="B65" t="s">
        <v>272</v>
      </c>
      <c r="C65" t="s">
        <v>626</v>
      </c>
      <c r="D65" t="s">
        <v>565</v>
      </c>
      <c r="F65" t="s">
        <v>277</v>
      </c>
      <c r="HC65" t="s">
        <v>626</v>
      </c>
      <c r="HD65" t="s">
        <v>290</v>
      </c>
      <c r="HI65" t="s">
        <v>277</v>
      </c>
    </row>
    <row r="66" spans="2:217">
      <c r="B66" t="s">
        <v>273</v>
      </c>
      <c r="C66" t="s">
        <v>693</v>
      </c>
      <c r="D66" t="s">
        <v>566</v>
      </c>
      <c r="F66" t="s">
        <v>278</v>
      </c>
      <c r="HC66" t="s">
        <v>693</v>
      </c>
      <c r="HD66" t="s">
        <v>290</v>
      </c>
      <c r="HI66" t="s">
        <v>278</v>
      </c>
    </row>
    <row r="67" spans="2:217">
      <c r="B67" t="s">
        <v>274</v>
      </c>
      <c r="C67" t="s">
        <v>725</v>
      </c>
      <c r="D67" t="s">
        <v>567</v>
      </c>
      <c r="F67" t="s">
        <v>279</v>
      </c>
      <c r="HC67" t="s">
        <v>725</v>
      </c>
      <c r="HD67" t="s">
        <v>290</v>
      </c>
      <c r="HI67" t="s">
        <v>279</v>
      </c>
    </row>
    <row r="68" spans="2:217">
      <c r="B68" t="s">
        <v>275</v>
      </c>
      <c r="C68" t="s">
        <v>480</v>
      </c>
      <c r="D68" t="s">
        <v>420</v>
      </c>
      <c r="F68" t="s">
        <v>280</v>
      </c>
      <c r="HC68" t="s">
        <v>480</v>
      </c>
      <c r="HD68" t="s">
        <v>291</v>
      </c>
      <c r="HI68" t="s">
        <v>280</v>
      </c>
    </row>
    <row r="69" spans="2:217">
      <c r="B69" t="s">
        <v>276</v>
      </c>
      <c r="C69" t="s">
        <v>627</v>
      </c>
      <c r="D69" t="s">
        <v>595</v>
      </c>
      <c r="F69" t="s">
        <v>281</v>
      </c>
      <c r="HC69" t="s">
        <v>627</v>
      </c>
      <c r="HD69" t="s">
        <v>291</v>
      </c>
      <c r="HI69" t="s">
        <v>281</v>
      </c>
    </row>
    <row r="70" spans="2:217">
      <c r="B70" t="s">
        <v>277</v>
      </c>
      <c r="C70" t="s">
        <v>694</v>
      </c>
      <c r="D70" t="s">
        <v>678</v>
      </c>
      <c r="F70" t="s">
        <v>282</v>
      </c>
      <c r="HC70" t="s">
        <v>694</v>
      </c>
      <c r="HD70" t="s">
        <v>291</v>
      </c>
      <c r="HI70" t="s">
        <v>282</v>
      </c>
    </row>
    <row r="71" spans="2:217">
      <c r="B71" t="s">
        <v>278</v>
      </c>
      <c r="C71" t="s">
        <v>481</v>
      </c>
      <c r="D71" t="s">
        <v>719</v>
      </c>
      <c r="F71" t="s">
        <v>283</v>
      </c>
      <c r="HC71" t="s">
        <v>481</v>
      </c>
      <c r="HD71" t="s">
        <v>292</v>
      </c>
      <c r="HI71" t="s">
        <v>283</v>
      </c>
    </row>
    <row r="72" spans="2:217">
      <c r="B72" t="s">
        <v>279</v>
      </c>
      <c r="C72" t="s">
        <v>482</v>
      </c>
      <c r="D72" t="s">
        <v>421</v>
      </c>
      <c r="F72" t="s">
        <v>284</v>
      </c>
      <c r="HC72" t="s">
        <v>482</v>
      </c>
      <c r="HD72" t="s">
        <v>293</v>
      </c>
      <c r="HI72" t="s">
        <v>284</v>
      </c>
    </row>
    <row r="73" spans="2:217">
      <c r="B73" t="s">
        <v>280</v>
      </c>
      <c r="C73" t="s">
        <v>483</v>
      </c>
      <c r="D73" t="s">
        <v>596</v>
      </c>
      <c r="F73" t="s">
        <v>285</v>
      </c>
      <c r="HC73" t="s">
        <v>483</v>
      </c>
      <c r="HD73" t="s">
        <v>294</v>
      </c>
      <c r="HI73" t="s">
        <v>285</v>
      </c>
    </row>
    <row r="74" spans="2:217">
      <c r="B74" t="s">
        <v>281</v>
      </c>
      <c r="C74" t="s">
        <v>484</v>
      </c>
      <c r="D74" t="s">
        <v>679</v>
      </c>
      <c r="F74" t="s">
        <v>286</v>
      </c>
      <c r="HC74" t="s">
        <v>484</v>
      </c>
      <c r="HD74" t="s">
        <v>295</v>
      </c>
      <c r="HI74" t="s">
        <v>286</v>
      </c>
    </row>
    <row r="75" spans="2:217">
      <c r="B75" t="s">
        <v>282</v>
      </c>
      <c r="C75" t="s">
        <v>485</v>
      </c>
      <c r="D75" t="s">
        <v>422</v>
      </c>
      <c r="F75" t="s">
        <v>287</v>
      </c>
      <c r="HC75" t="s">
        <v>485</v>
      </c>
      <c r="HD75" t="s">
        <v>296</v>
      </c>
      <c r="HI75" t="s">
        <v>287</v>
      </c>
    </row>
    <row r="76" spans="2:217">
      <c r="B76" t="s">
        <v>283</v>
      </c>
      <c r="C76" t="s">
        <v>628</v>
      </c>
      <c r="D76" t="s">
        <v>597</v>
      </c>
      <c r="F76" t="s">
        <v>288</v>
      </c>
      <c r="HC76" t="s">
        <v>628</v>
      </c>
      <c r="HD76" t="s">
        <v>296</v>
      </c>
      <c r="HI76" t="s">
        <v>288</v>
      </c>
    </row>
    <row r="77" spans="2:217">
      <c r="B77" t="s">
        <v>284</v>
      </c>
      <c r="C77" t="s">
        <v>695</v>
      </c>
      <c r="D77" t="s">
        <v>423</v>
      </c>
      <c r="F77" t="s">
        <v>289</v>
      </c>
      <c r="HC77" t="s">
        <v>695</v>
      </c>
      <c r="HD77" t="s">
        <v>296</v>
      </c>
      <c r="HI77" t="s">
        <v>289</v>
      </c>
    </row>
    <row r="78" spans="2:217">
      <c r="B78" t="s">
        <v>285</v>
      </c>
      <c r="C78" t="s">
        <v>726</v>
      </c>
      <c r="D78" t="s">
        <v>598</v>
      </c>
      <c r="F78" t="s">
        <v>290</v>
      </c>
      <c r="HC78" t="s">
        <v>726</v>
      </c>
      <c r="HD78" t="s">
        <v>296</v>
      </c>
      <c r="HI78" t="s">
        <v>290</v>
      </c>
    </row>
    <row r="79" spans="2:217">
      <c r="B79" t="s">
        <v>286</v>
      </c>
      <c r="C79" t="s">
        <v>486</v>
      </c>
      <c r="D79" t="s">
        <v>680</v>
      </c>
      <c r="F79" t="s">
        <v>291</v>
      </c>
      <c r="HC79" t="s">
        <v>486</v>
      </c>
      <c r="HD79" t="s">
        <v>297</v>
      </c>
      <c r="HI79" t="s">
        <v>291</v>
      </c>
    </row>
    <row r="80" spans="2:217">
      <c r="B80" t="s">
        <v>287</v>
      </c>
      <c r="C80" t="s">
        <v>629</v>
      </c>
      <c r="D80" t="s">
        <v>490</v>
      </c>
      <c r="F80" t="s">
        <v>292</v>
      </c>
      <c r="HC80" t="s">
        <v>629</v>
      </c>
      <c r="HD80" t="s">
        <v>297</v>
      </c>
      <c r="HI80" t="s">
        <v>292</v>
      </c>
    </row>
    <row r="81" spans="2:217">
      <c r="B81" t="s">
        <v>288</v>
      </c>
      <c r="C81" t="s">
        <v>696</v>
      </c>
      <c r="D81" t="s">
        <v>491</v>
      </c>
      <c r="F81" t="s">
        <v>294</v>
      </c>
      <c r="HC81" t="s">
        <v>696</v>
      </c>
      <c r="HD81" t="s">
        <v>297</v>
      </c>
      <c r="HI81" t="s">
        <v>294</v>
      </c>
    </row>
    <row r="82" spans="2:217">
      <c r="B82" t="s">
        <v>289</v>
      </c>
      <c r="C82" t="s">
        <v>487</v>
      </c>
      <c r="D82" t="s">
        <v>632</v>
      </c>
      <c r="F82" t="s">
        <v>295</v>
      </c>
      <c r="HC82" t="s">
        <v>487</v>
      </c>
      <c r="HD82" t="s">
        <v>298</v>
      </c>
      <c r="HI82" t="s">
        <v>295</v>
      </c>
    </row>
    <row r="83" spans="2:217">
      <c r="B83" t="s">
        <v>290</v>
      </c>
      <c r="C83" t="s">
        <v>488</v>
      </c>
      <c r="D83" t="s">
        <v>697</v>
      </c>
      <c r="F83" t="s">
        <v>296</v>
      </c>
      <c r="HC83" t="s">
        <v>488</v>
      </c>
      <c r="HD83" t="s">
        <v>299</v>
      </c>
      <c r="HI83" t="s">
        <v>296</v>
      </c>
    </row>
    <row r="84" spans="2:217">
      <c r="B84" t="s">
        <v>291</v>
      </c>
      <c r="C84" t="s">
        <v>630</v>
      </c>
      <c r="D84" t="s">
        <v>492</v>
      </c>
      <c r="F84" t="s">
        <v>301</v>
      </c>
      <c r="HC84" t="s">
        <v>630</v>
      </c>
      <c r="HD84" t="s">
        <v>299</v>
      </c>
      <c r="HI84" t="s">
        <v>301</v>
      </c>
    </row>
    <row r="85" spans="2:217">
      <c r="B85" t="s">
        <v>292</v>
      </c>
      <c r="C85" t="s">
        <v>489</v>
      </c>
      <c r="D85" t="s">
        <v>633</v>
      </c>
      <c r="F85" t="s">
        <v>302</v>
      </c>
      <c r="HC85" t="s">
        <v>489</v>
      </c>
      <c r="HD85" t="s">
        <v>300</v>
      </c>
      <c r="HI85" t="s">
        <v>302</v>
      </c>
    </row>
    <row r="86" spans="2:217">
      <c r="B86" t="s">
        <v>293</v>
      </c>
      <c r="C86" t="s">
        <v>631</v>
      </c>
      <c r="D86" t="s">
        <v>493</v>
      </c>
      <c r="F86" t="s">
        <v>303</v>
      </c>
      <c r="HC86" t="s">
        <v>631</v>
      </c>
      <c r="HD86" t="s">
        <v>300</v>
      </c>
      <c r="HI86" t="s">
        <v>303</v>
      </c>
    </row>
    <row r="87" spans="2:217">
      <c r="B87" t="s">
        <v>294</v>
      </c>
      <c r="C87" t="s">
        <v>412</v>
      </c>
      <c r="D87" t="s">
        <v>494</v>
      </c>
      <c r="F87" t="s">
        <v>304</v>
      </c>
      <c r="HC87" t="s">
        <v>412</v>
      </c>
      <c r="HD87" t="s">
        <v>222</v>
      </c>
      <c r="HI87" t="s">
        <v>304</v>
      </c>
    </row>
    <row r="88" spans="2:217">
      <c r="B88" t="s">
        <v>295</v>
      </c>
      <c r="C88" t="s">
        <v>593</v>
      </c>
      <c r="D88" t="s">
        <v>495</v>
      </c>
      <c r="F88" t="s">
        <v>305</v>
      </c>
      <c r="HC88" t="s">
        <v>593</v>
      </c>
      <c r="HD88" t="s">
        <v>222</v>
      </c>
      <c r="HI88" t="s">
        <v>305</v>
      </c>
    </row>
    <row r="89" spans="2:217">
      <c r="B89" t="s">
        <v>296</v>
      </c>
      <c r="C89" t="s">
        <v>413</v>
      </c>
      <c r="D89" t="s">
        <v>634</v>
      </c>
      <c r="F89" t="s">
        <v>306</v>
      </c>
      <c r="HC89" t="s">
        <v>413</v>
      </c>
      <c r="HD89" t="s">
        <v>223</v>
      </c>
      <c r="HI89" t="s">
        <v>306</v>
      </c>
    </row>
    <row r="90" spans="2:217">
      <c r="B90" t="s">
        <v>297</v>
      </c>
      <c r="C90" t="s">
        <v>414</v>
      </c>
      <c r="D90" t="s">
        <v>698</v>
      </c>
      <c r="F90" t="s">
        <v>307</v>
      </c>
      <c r="HC90" t="s">
        <v>414</v>
      </c>
      <c r="HD90" t="s">
        <v>224</v>
      </c>
      <c r="HI90" t="s">
        <v>307</v>
      </c>
    </row>
    <row r="91" spans="2:217">
      <c r="B91" t="s">
        <v>298</v>
      </c>
      <c r="C91" t="s">
        <v>415</v>
      </c>
      <c r="D91" t="s">
        <v>727</v>
      </c>
      <c r="F91" t="s">
        <v>308</v>
      </c>
      <c r="HC91" t="s">
        <v>415</v>
      </c>
      <c r="HD91" t="s">
        <v>225</v>
      </c>
      <c r="HI91" t="s">
        <v>308</v>
      </c>
    </row>
    <row r="92" spans="2:217">
      <c r="B92" t="s">
        <v>299</v>
      </c>
      <c r="C92" t="s">
        <v>416</v>
      </c>
      <c r="D92" t="s">
        <v>741</v>
      </c>
      <c r="F92" t="s">
        <v>309</v>
      </c>
      <c r="HC92" t="s">
        <v>416</v>
      </c>
      <c r="HD92" t="s">
        <v>226</v>
      </c>
      <c r="HI92" t="s">
        <v>309</v>
      </c>
    </row>
    <row r="93" spans="2:217">
      <c r="B93" t="s">
        <v>300</v>
      </c>
      <c r="C93" t="s">
        <v>417</v>
      </c>
      <c r="D93" t="s">
        <v>750</v>
      </c>
      <c r="F93" t="s">
        <v>310</v>
      </c>
      <c r="HC93" t="s">
        <v>417</v>
      </c>
      <c r="HD93" t="s">
        <v>227</v>
      </c>
      <c r="HI93" t="s">
        <v>310</v>
      </c>
    </row>
    <row r="94" spans="2:217">
      <c r="B94" t="s">
        <v>301</v>
      </c>
      <c r="C94" t="s">
        <v>418</v>
      </c>
      <c r="D94" t="s">
        <v>496</v>
      </c>
      <c r="F94" t="s">
        <v>311</v>
      </c>
      <c r="HC94" t="s">
        <v>418</v>
      </c>
      <c r="HD94" t="s">
        <v>228</v>
      </c>
      <c r="HI94" t="s">
        <v>311</v>
      </c>
    </row>
    <row r="95" spans="2:217">
      <c r="B95" t="s">
        <v>302</v>
      </c>
      <c r="C95" t="s">
        <v>594</v>
      </c>
      <c r="D95" t="s">
        <v>497</v>
      </c>
      <c r="F95" t="s">
        <v>312</v>
      </c>
      <c r="HC95" t="s">
        <v>594</v>
      </c>
      <c r="HD95" t="s">
        <v>228</v>
      </c>
      <c r="HI95" t="s">
        <v>312</v>
      </c>
    </row>
    <row r="96" spans="2:217">
      <c r="B96" t="s">
        <v>303</v>
      </c>
      <c r="C96" t="s">
        <v>677</v>
      </c>
      <c r="D96" t="s">
        <v>635</v>
      </c>
      <c r="F96" t="s">
        <v>313</v>
      </c>
      <c r="HC96" t="s">
        <v>677</v>
      </c>
      <c r="HD96" t="s">
        <v>228</v>
      </c>
      <c r="HI96" t="s">
        <v>313</v>
      </c>
    </row>
    <row r="97" spans="2:217">
      <c r="B97" t="s">
        <v>304</v>
      </c>
      <c r="C97" t="s">
        <v>419</v>
      </c>
      <c r="D97" t="s">
        <v>699</v>
      </c>
      <c r="F97" t="s">
        <v>314</v>
      </c>
      <c r="HC97" t="s">
        <v>419</v>
      </c>
      <c r="HD97" t="s">
        <v>229</v>
      </c>
      <c r="HI97" t="s">
        <v>314</v>
      </c>
    </row>
    <row r="98" spans="2:217">
      <c r="B98" t="s">
        <v>305</v>
      </c>
      <c r="C98" t="s">
        <v>513</v>
      </c>
      <c r="D98" t="s">
        <v>498</v>
      </c>
      <c r="F98" t="s">
        <v>315</v>
      </c>
      <c r="HC98" t="s">
        <v>513</v>
      </c>
      <c r="HD98" t="s">
        <v>324</v>
      </c>
      <c r="HI98" t="s">
        <v>315</v>
      </c>
    </row>
    <row r="99" spans="2:217">
      <c r="B99" t="s">
        <v>306</v>
      </c>
      <c r="C99" t="s">
        <v>563</v>
      </c>
      <c r="D99" t="s">
        <v>499</v>
      </c>
      <c r="F99" t="s">
        <v>316</v>
      </c>
      <c r="HC99" t="s">
        <v>563</v>
      </c>
      <c r="HD99" t="s">
        <v>374</v>
      </c>
      <c r="HI99" t="s">
        <v>316</v>
      </c>
    </row>
    <row r="100" spans="2:217">
      <c r="B100" t="s">
        <v>307</v>
      </c>
      <c r="C100" t="s">
        <v>564</v>
      </c>
      <c r="D100" t="s">
        <v>636</v>
      </c>
      <c r="F100" t="s">
        <v>318</v>
      </c>
      <c r="HC100" t="s">
        <v>564</v>
      </c>
      <c r="HD100" t="s">
        <v>375</v>
      </c>
      <c r="HI100" t="s">
        <v>318</v>
      </c>
    </row>
    <row r="101" spans="2:217">
      <c r="B101" t="s">
        <v>308</v>
      </c>
      <c r="C101" t="s">
        <v>565</v>
      </c>
      <c r="D101" t="s">
        <v>500</v>
      </c>
      <c r="F101" t="s">
        <v>319</v>
      </c>
      <c r="HC101" t="s">
        <v>565</v>
      </c>
      <c r="HD101" t="s">
        <v>376</v>
      </c>
      <c r="HI101" t="s">
        <v>319</v>
      </c>
    </row>
    <row r="102" spans="2:217">
      <c r="B102" t="s">
        <v>309</v>
      </c>
      <c r="C102" t="s">
        <v>566</v>
      </c>
      <c r="D102" t="s">
        <v>637</v>
      </c>
      <c r="F102" t="s">
        <v>352</v>
      </c>
      <c r="HC102" t="s">
        <v>566</v>
      </c>
      <c r="HD102" t="s">
        <v>377</v>
      </c>
      <c r="HI102" t="s">
        <v>352</v>
      </c>
    </row>
    <row r="103" spans="2:217">
      <c r="B103" t="s">
        <v>310</v>
      </c>
      <c r="C103" t="s">
        <v>567</v>
      </c>
      <c r="D103" t="s">
        <v>700</v>
      </c>
      <c r="F103" t="s">
        <v>353</v>
      </c>
      <c r="HC103" t="s">
        <v>567</v>
      </c>
      <c r="HD103" t="s">
        <v>378</v>
      </c>
      <c r="HI103" t="s">
        <v>353</v>
      </c>
    </row>
    <row r="104" spans="2:217">
      <c r="B104" t="s">
        <v>311</v>
      </c>
      <c r="C104" t="s">
        <v>568</v>
      </c>
      <c r="D104" t="s">
        <v>728</v>
      </c>
      <c r="F104" t="s">
        <v>354</v>
      </c>
      <c r="HC104" t="s">
        <v>568</v>
      </c>
      <c r="HD104" t="s">
        <v>379</v>
      </c>
      <c r="HI104" t="s">
        <v>354</v>
      </c>
    </row>
    <row r="105" spans="2:217">
      <c r="B105" t="s">
        <v>312</v>
      </c>
      <c r="C105" t="s">
        <v>569</v>
      </c>
      <c r="D105" t="s">
        <v>742</v>
      </c>
      <c r="F105" t="s">
        <v>355</v>
      </c>
      <c r="HC105" t="s">
        <v>569</v>
      </c>
      <c r="HD105" t="s">
        <v>380</v>
      </c>
      <c r="HI105" t="s">
        <v>355</v>
      </c>
    </row>
    <row r="106" spans="2:217">
      <c r="B106" t="s">
        <v>313</v>
      </c>
      <c r="C106" t="s">
        <v>570</v>
      </c>
      <c r="D106" t="s">
        <v>501</v>
      </c>
      <c r="F106" t="s">
        <v>374</v>
      </c>
      <c r="HC106" t="s">
        <v>570</v>
      </c>
      <c r="HD106" t="s">
        <v>381</v>
      </c>
      <c r="HI106" t="s">
        <v>374</v>
      </c>
    </row>
    <row r="107" spans="2:217">
      <c r="B107" t="s">
        <v>314</v>
      </c>
      <c r="C107" t="s">
        <v>571</v>
      </c>
      <c r="D107" t="s">
        <v>638</v>
      </c>
      <c r="F107" t="s">
        <v>375</v>
      </c>
      <c r="HC107" t="s">
        <v>571</v>
      </c>
      <c r="HD107" t="s">
        <v>382</v>
      </c>
      <c r="HI107" t="s">
        <v>375</v>
      </c>
    </row>
    <row r="108" spans="2:217">
      <c r="B108" t="s">
        <v>315</v>
      </c>
      <c r="C108" t="s">
        <v>668</v>
      </c>
      <c r="D108" t="s">
        <v>502</v>
      </c>
      <c r="F108" t="s">
        <v>376</v>
      </c>
      <c r="HC108" t="s">
        <v>668</v>
      </c>
      <c r="HD108" t="s">
        <v>382</v>
      </c>
      <c r="HI108" t="s">
        <v>376</v>
      </c>
    </row>
    <row r="109" spans="2:217">
      <c r="B109" t="s">
        <v>316</v>
      </c>
      <c r="C109" t="s">
        <v>572</v>
      </c>
      <c r="D109" t="s">
        <v>503</v>
      </c>
      <c r="F109" t="s">
        <v>377</v>
      </c>
      <c r="HC109" t="s">
        <v>572</v>
      </c>
      <c r="HD109" t="s">
        <v>383</v>
      </c>
      <c r="HI109" t="s">
        <v>377</v>
      </c>
    </row>
    <row r="110" spans="2:217">
      <c r="B110" t="s">
        <v>317</v>
      </c>
      <c r="C110" t="s">
        <v>514</v>
      </c>
      <c r="D110" t="s">
        <v>504</v>
      </c>
      <c r="F110" t="s">
        <v>378</v>
      </c>
      <c r="HC110" t="s">
        <v>514</v>
      </c>
      <c r="HD110" t="s">
        <v>325</v>
      </c>
      <c r="HI110" t="s">
        <v>378</v>
      </c>
    </row>
    <row r="111" spans="2:217">
      <c r="B111" t="s">
        <v>318</v>
      </c>
      <c r="C111" t="s">
        <v>644</v>
      </c>
      <c r="D111" t="s">
        <v>505</v>
      </c>
      <c r="F111" t="s">
        <v>384</v>
      </c>
      <c r="HC111" t="s">
        <v>644</v>
      </c>
      <c r="HD111" t="s">
        <v>325</v>
      </c>
      <c r="HI111" t="s">
        <v>384</v>
      </c>
    </row>
    <row r="112" spans="2:217">
      <c r="B112" t="s">
        <v>319</v>
      </c>
      <c r="C112" t="s">
        <v>705</v>
      </c>
      <c r="D112" t="s">
        <v>507</v>
      </c>
      <c r="F112" t="s">
        <v>386</v>
      </c>
      <c r="HC112" t="s">
        <v>705</v>
      </c>
      <c r="HD112" t="s">
        <v>325</v>
      </c>
      <c r="HI112" t="s">
        <v>386</v>
      </c>
    </row>
    <row r="113" spans="2:217">
      <c r="B113" t="s">
        <v>320</v>
      </c>
      <c r="C113" t="s">
        <v>515</v>
      </c>
      <c r="D113" t="s">
        <v>508</v>
      </c>
      <c r="F113" t="s">
        <v>387</v>
      </c>
      <c r="HC113" t="s">
        <v>515</v>
      </c>
      <c r="HD113" t="s">
        <v>326</v>
      </c>
      <c r="HI113" t="s">
        <v>387</v>
      </c>
    </row>
    <row r="114" spans="2:217">
      <c r="B114" t="s">
        <v>321</v>
      </c>
      <c r="C114" t="s">
        <v>645</v>
      </c>
      <c r="D114" t="s">
        <v>639</v>
      </c>
      <c r="HC114" t="s">
        <v>645</v>
      </c>
      <c r="HD114" t="s">
        <v>326</v>
      </c>
    </row>
    <row r="115" spans="2:217">
      <c r="B115" t="s">
        <v>322</v>
      </c>
      <c r="C115" t="s">
        <v>745</v>
      </c>
      <c r="D115" t="s">
        <v>399</v>
      </c>
      <c r="HC115" t="s">
        <v>745</v>
      </c>
      <c r="HD115" t="s">
        <v>325</v>
      </c>
    </row>
    <row r="116" spans="2:217">
      <c r="B116" t="s">
        <v>323</v>
      </c>
      <c r="C116" t="s">
        <v>706</v>
      </c>
      <c r="D116" t="s">
        <v>400</v>
      </c>
      <c r="HC116" t="s">
        <v>706</v>
      </c>
      <c r="HD116" t="s">
        <v>326</v>
      </c>
    </row>
    <row r="117" spans="2:217">
      <c r="B117" t="s">
        <v>324</v>
      </c>
      <c r="C117" t="s">
        <v>758</v>
      </c>
      <c r="D117" t="s">
        <v>588</v>
      </c>
      <c r="HC117" t="s">
        <v>758</v>
      </c>
      <c r="HD117" t="s">
        <v>325</v>
      </c>
    </row>
    <row r="118" spans="2:217">
      <c r="B118" t="s">
        <v>325</v>
      </c>
      <c r="C118" t="s">
        <v>516</v>
      </c>
      <c r="D118" t="s">
        <v>401</v>
      </c>
      <c r="HC118" t="s">
        <v>516</v>
      </c>
      <c r="HD118" t="s">
        <v>327</v>
      </c>
    </row>
    <row r="119" spans="2:217">
      <c r="B119" t="s">
        <v>326</v>
      </c>
      <c r="C119" t="s">
        <v>646</v>
      </c>
      <c r="D119" t="s">
        <v>589</v>
      </c>
      <c r="HC119" t="s">
        <v>646</v>
      </c>
      <c r="HD119" t="s">
        <v>327</v>
      </c>
    </row>
    <row r="120" spans="2:217">
      <c r="B120" t="s">
        <v>327</v>
      </c>
      <c r="C120" t="s">
        <v>529</v>
      </c>
      <c r="D120" t="s">
        <v>402</v>
      </c>
      <c r="HC120" t="s">
        <v>529</v>
      </c>
      <c r="HD120" t="s">
        <v>340</v>
      </c>
    </row>
    <row r="121" spans="2:217">
      <c r="B121" t="s">
        <v>328</v>
      </c>
      <c r="C121" t="s">
        <v>655</v>
      </c>
      <c r="D121" t="s">
        <v>590</v>
      </c>
      <c r="HC121" t="s">
        <v>655</v>
      </c>
      <c r="HD121" t="s">
        <v>340</v>
      </c>
    </row>
    <row r="122" spans="2:217">
      <c r="B122" t="s">
        <v>329</v>
      </c>
      <c r="C122" t="s">
        <v>420</v>
      </c>
      <c r="D122" t="s">
        <v>403</v>
      </c>
      <c r="HC122" t="s">
        <v>420</v>
      </c>
      <c r="HD122" t="s">
        <v>230</v>
      </c>
    </row>
    <row r="123" spans="2:217">
      <c r="B123" t="s">
        <v>330</v>
      </c>
      <c r="C123" t="s">
        <v>595</v>
      </c>
      <c r="D123" t="s">
        <v>404</v>
      </c>
      <c r="HC123" t="s">
        <v>595</v>
      </c>
      <c r="HD123" t="s">
        <v>230</v>
      </c>
    </row>
    <row r="124" spans="2:217">
      <c r="B124" t="s">
        <v>331</v>
      </c>
      <c r="C124" t="s">
        <v>678</v>
      </c>
      <c r="D124" t="s">
        <v>405</v>
      </c>
      <c r="HC124" t="s">
        <v>678</v>
      </c>
      <c r="HD124" t="s">
        <v>230</v>
      </c>
    </row>
    <row r="125" spans="2:217">
      <c r="B125" t="s">
        <v>332</v>
      </c>
      <c r="C125" t="s">
        <v>719</v>
      </c>
      <c r="D125" t="s">
        <v>439</v>
      </c>
      <c r="HC125" t="s">
        <v>719</v>
      </c>
      <c r="HD125" t="s">
        <v>230</v>
      </c>
    </row>
    <row r="126" spans="2:217">
      <c r="B126" t="s">
        <v>333</v>
      </c>
      <c r="C126" t="s">
        <v>421</v>
      </c>
      <c r="D126" t="s">
        <v>601</v>
      </c>
      <c r="HC126" t="s">
        <v>421</v>
      </c>
      <c r="HD126" t="s">
        <v>231</v>
      </c>
    </row>
    <row r="127" spans="2:217">
      <c r="B127" t="s">
        <v>334</v>
      </c>
      <c r="C127" t="s">
        <v>596</v>
      </c>
      <c r="D127" t="s">
        <v>440</v>
      </c>
      <c r="HC127" t="s">
        <v>596</v>
      </c>
      <c r="HD127" t="s">
        <v>231</v>
      </c>
    </row>
    <row r="128" spans="2:217">
      <c r="B128" t="s">
        <v>335</v>
      </c>
      <c r="C128" t="s">
        <v>679</v>
      </c>
      <c r="D128" t="s">
        <v>441</v>
      </c>
      <c r="HC128" t="s">
        <v>679</v>
      </c>
      <c r="HD128" t="s">
        <v>231</v>
      </c>
    </row>
    <row r="129" spans="2:212">
      <c r="B129" t="s">
        <v>336</v>
      </c>
      <c r="C129" t="s">
        <v>422</v>
      </c>
      <c r="D129" t="s">
        <v>602</v>
      </c>
      <c r="HC129" t="s">
        <v>422</v>
      </c>
      <c r="HD129" t="s">
        <v>232</v>
      </c>
    </row>
    <row r="130" spans="2:212">
      <c r="B130" t="s">
        <v>337</v>
      </c>
      <c r="C130" t="s">
        <v>597</v>
      </c>
      <c r="D130" t="s">
        <v>682</v>
      </c>
      <c r="HC130" t="s">
        <v>597</v>
      </c>
      <c r="HD130" t="s">
        <v>232</v>
      </c>
    </row>
    <row r="131" spans="2:212">
      <c r="B131" t="s">
        <v>338</v>
      </c>
      <c r="C131" t="s">
        <v>423</v>
      </c>
      <c r="D131" t="s">
        <v>442</v>
      </c>
      <c r="HC131" t="s">
        <v>423</v>
      </c>
      <c r="HD131" t="s">
        <v>233</v>
      </c>
    </row>
    <row r="132" spans="2:212">
      <c r="B132" t="s">
        <v>339</v>
      </c>
      <c r="C132" t="s">
        <v>598</v>
      </c>
      <c r="D132" t="s">
        <v>443</v>
      </c>
      <c r="HC132" t="s">
        <v>598</v>
      </c>
      <c r="HD132" t="s">
        <v>233</v>
      </c>
    </row>
    <row r="133" spans="2:212">
      <c r="B133" t="s">
        <v>340</v>
      </c>
      <c r="C133" t="s">
        <v>680</v>
      </c>
      <c r="D133" t="s">
        <v>444</v>
      </c>
      <c r="HC133" t="s">
        <v>680</v>
      </c>
      <c r="HD133" t="s">
        <v>233</v>
      </c>
    </row>
    <row r="134" spans="2:212">
      <c r="B134" t="s">
        <v>341</v>
      </c>
      <c r="C134" t="s">
        <v>517</v>
      </c>
      <c r="D134" t="s">
        <v>445</v>
      </c>
      <c r="HC134" t="s">
        <v>517</v>
      </c>
      <c r="HD134" t="s">
        <v>328</v>
      </c>
    </row>
    <row r="135" spans="2:212">
      <c r="B135" t="s">
        <v>342</v>
      </c>
      <c r="C135" t="s">
        <v>647</v>
      </c>
      <c r="D135" t="s">
        <v>446</v>
      </c>
      <c r="HC135" t="s">
        <v>647</v>
      </c>
      <c r="HD135" t="s">
        <v>328</v>
      </c>
    </row>
    <row r="136" spans="2:212">
      <c r="B136" t="s">
        <v>343</v>
      </c>
      <c r="C136" t="s">
        <v>707</v>
      </c>
      <c r="D136" t="s">
        <v>603</v>
      </c>
      <c r="HC136" t="s">
        <v>707</v>
      </c>
      <c r="HD136" t="s">
        <v>328</v>
      </c>
    </row>
    <row r="137" spans="2:212">
      <c r="B137" t="s">
        <v>344</v>
      </c>
      <c r="C137" t="s">
        <v>732</v>
      </c>
      <c r="D137" t="s">
        <v>447</v>
      </c>
      <c r="HC137" t="s">
        <v>732</v>
      </c>
      <c r="HD137" t="s">
        <v>328</v>
      </c>
    </row>
    <row r="138" spans="2:212">
      <c r="B138" t="s">
        <v>345</v>
      </c>
      <c r="C138" t="s">
        <v>746</v>
      </c>
      <c r="D138" t="s">
        <v>604</v>
      </c>
      <c r="HC138" t="s">
        <v>746</v>
      </c>
      <c r="HD138" t="s">
        <v>328</v>
      </c>
    </row>
    <row r="139" spans="2:212">
      <c r="B139" t="s">
        <v>346</v>
      </c>
      <c r="C139" t="s">
        <v>546</v>
      </c>
      <c r="D139" t="s">
        <v>683</v>
      </c>
      <c r="HC139" t="s">
        <v>546</v>
      </c>
      <c r="HD139" t="s">
        <v>357</v>
      </c>
    </row>
    <row r="140" spans="2:212">
      <c r="B140" t="s">
        <v>347</v>
      </c>
      <c r="C140" t="s">
        <v>547</v>
      </c>
      <c r="D140" t="s">
        <v>721</v>
      </c>
      <c r="HC140" t="s">
        <v>547</v>
      </c>
      <c r="HD140" t="s">
        <v>358</v>
      </c>
    </row>
    <row r="141" spans="2:212">
      <c r="B141" t="s">
        <v>348</v>
      </c>
      <c r="C141" t="s">
        <v>665</v>
      </c>
      <c r="D141" t="s">
        <v>740</v>
      </c>
      <c r="HC141" t="s">
        <v>665</v>
      </c>
      <c r="HD141" t="s">
        <v>358</v>
      </c>
    </row>
    <row r="142" spans="2:212">
      <c r="B142" t="s">
        <v>349</v>
      </c>
      <c r="C142" t="s">
        <v>548</v>
      </c>
      <c r="D142" t="s">
        <v>449</v>
      </c>
      <c r="HC142" t="s">
        <v>548</v>
      </c>
      <c r="HD142" t="s">
        <v>359</v>
      </c>
    </row>
    <row r="143" spans="2:212">
      <c r="B143" t="s">
        <v>350</v>
      </c>
      <c r="C143" t="s">
        <v>666</v>
      </c>
      <c r="D143" t="s">
        <v>605</v>
      </c>
      <c r="HC143" t="s">
        <v>666</v>
      </c>
      <c r="HD143" t="s">
        <v>359</v>
      </c>
    </row>
    <row r="144" spans="2:212">
      <c r="B144" t="s">
        <v>351</v>
      </c>
      <c r="C144" t="s">
        <v>549</v>
      </c>
      <c r="D144" t="s">
        <v>684</v>
      </c>
      <c r="HC144" t="s">
        <v>549</v>
      </c>
      <c r="HD144" t="s">
        <v>360</v>
      </c>
    </row>
    <row r="145" spans="2:212">
      <c r="B145" t="s">
        <v>352</v>
      </c>
      <c r="C145" t="s">
        <v>550</v>
      </c>
      <c r="D145" t="s">
        <v>450</v>
      </c>
      <c r="HC145" t="s">
        <v>550</v>
      </c>
      <c r="HD145" t="s">
        <v>361</v>
      </c>
    </row>
    <row r="146" spans="2:212">
      <c r="B146" t="s">
        <v>353</v>
      </c>
      <c r="C146" t="s">
        <v>551</v>
      </c>
      <c r="D146" t="s">
        <v>451</v>
      </c>
      <c r="HC146" t="s">
        <v>551</v>
      </c>
      <c r="HD146" t="s">
        <v>362</v>
      </c>
    </row>
    <row r="147" spans="2:212">
      <c r="B147" t="s">
        <v>354</v>
      </c>
      <c r="C147" t="s">
        <v>552</v>
      </c>
      <c r="D147" t="s">
        <v>452</v>
      </c>
      <c r="HC147" t="s">
        <v>552</v>
      </c>
      <c r="HD147" t="s">
        <v>363</v>
      </c>
    </row>
    <row r="148" spans="2:212">
      <c r="B148" t="s">
        <v>355</v>
      </c>
      <c r="C148" t="s">
        <v>553</v>
      </c>
      <c r="D148" t="s">
        <v>606</v>
      </c>
      <c r="HC148" t="s">
        <v>553</v>
      </c>
      <c r="HD148" t="s">
        <v>364</v>
      </c>
    </row>
    <row r="149" spans="2:212">
      <c r="B149" t="s">
        <v>356</v>
      </c>
      <c r="C149" t="s">
        <v>554</v>
      </c>
      <c r="D149" t="s">
        <v>685</v>
      </c>
      <c r="HC149" t="s">
        <v>554</v>
      </c>
      <c r="HD149" t="s">
        <v>365</v>
      </c>
    </row>
    <row r="150" spans="2:212">
      <c r="B150" t="s">
        <v>357</v>
      </c>
      <c r="C150" t="s">
        <v>555</v>
      </c>
      <c r="D150" t="s">
        <v>453</v>
      </c>
      <c r="HC150" t="s">
        <v>555</v>
      </c>
      <c r="HD150" t="s">
        <v>366</v>
      </c>
    </row>
    <row r="151" spans="2:212">
      <c r="B151" t="s">
        <v>358</v>
      </c>
      <c r="C151" t="s">
        <v>556</v>
      </c>
      <c r="D151" t="s">
        <v>607</v>
      </c>
      <c r="HC151" t="s">
        <v>556</v>
      </c>
      <c r="HD151" t="s">
        <v>367</v>
      </c>
    </row>
    <row r="152" spans="2:212">
      <c r="B152" t="s">
        <v>359</v>
      </c>
      <c r="C152" t="s">
        <v>667</v>
      </c>
      <c r="D152" t="s">
        <v>686</v>
      </c>
      <c r="HC152" t="s">
        <v>667</v>
      </c>
      <c r="HD152" t="s">
        <v>367</v>
      </c>
    </row>
    <row r="153" spans="2:212">
      <c r="B153" t="s">
        <v>360</v>
      </c>
      <c r="C153" t="s">
        <v>557</v>
      </c>
      <c r="D153" t="s">
        <v>454</v>
      </c>
      <c r="HC153" t="s">
        <v>557</v>
      </c>
      <c r="HD153" t="s">
        <v>368</v>
      </c>
    </row>
    <row r="154" spans="2:212">
      <c r="B154" t="s">
        <v>361</v>
      </c>
      <c r="C154" t="s">
        <v>558</v>
      </c>
      <c r="D154" t="s">
        <v>608</v>
      </c>
      <c r="HC154" t="s">
        <v>558</v>
      </c>
      <c r="HD154" t="s">
        <v>369</v>
      </c>
    </row>
    <row r="155" spans="2:212">
      <c r="B155" t="s">
        <v>362</v>
      </c>
      <c r="C155" t="s">
        <v>559</v>
      </c>
      <c r="D155" t="s">
        <v>455</v>
      </c>
      <c r="HC155" t="s">
        <v>559</v>
      </c>
      <c r="HD155" t="s">
        <v>370</v>
      </c>
    </row>
    <row r="156" spans="2:212">
      <c r="B156" t="s">
        <v>363</v>
      </c>
      <c r="C156" t="s">
        <v>560</v>
      </c>
      <c r="D156" t="s">
        <v>456</v>
      </c>
      <c r="HC156" t="s">
        <v>560</v>
      </c>
      <c r="HD156" t="s">
        <v>371</v>
      </c>
    </row>
    <row r="157" spans="2:212">
      <c r="B157" t="s">
        <v>364</v>
      </c>
      <c r="C157" t="s">
        <v>561</v>
      </c>
      <c r="D157" t="s">
        <v>609</v>
      </c>
      <c r="HC157" t="s">
        <v>561</v>
      </c>
      <c r="HD157" t="s">
        <v>372</v>
      </c>
    </row>
    <row r="158" spans="2:212">
      <c r="B158" t="s">
        <v>365</v>
      </c>
      <c r="C158" t="s">
        <v>562</v>
      </c>
      <c r="D158" t="s">
        <v>458</v>
      </c>
      <c r="HC158" t="s">
        <v>562</v>
      </c>
      <c r="HD158" t="s">
        <v>373</v>
      </c>
    </row>
    <row r="159" spans="2:212">
      <c r="B159" t="s">
        <v>366</v>
      </c>
      <c r="C159" t="s">
        <v>518</v>
      </c>
      <c r="D159" t="s">
        <v>610</v>
      </c>
      <c r="HC159" t="s">
        <v>518</v>
      </c>
      <c r="HD159" t="s">
        <v>329</v>
      </c>
    </row>
    <row r="160" spans="2:212">
      <c r="B160" t="s">
        <v>367</v>
      </c>
      <c r="C160" t="s">
        <v>648</v>
      </c>
      <c r="D160" t="s">
        <v>459</v>
      </c>
      <c r="HC160" t="s">
        <v>648</v>
      </c>
      <c r="HD160" t="s">
        <v>329</v>
      </c>
    </row>
    <row r="161" spans="2:212">
      <c r="B161" t="s">
        <v>368</v>
      </c>
      <c r="C161" t="s">
        <v>708</v>
      </c>
      <c r="D161" t="s">
        <v>611</v>
      </c>
      <c r="HC161" t="s">
        <v>708</v>
      </c>
      <c r="HD161" t="s">
        <v>329</v>
      </c>
    </row>
    <row r="162" spans="2:212">
      <c r="B162" t="s">
        <v>369</v>
      </c>
      <c r="C162" t="s">
        <v>578</v>
      </c>
      <c r="D162" t="s">
        <v>460</v>
      </c>
      <c r="HC162" t="s">
        <v>578</v>
      </c>
      <c r="HD162" t="s">
        <v>389</v>
      </c>
    </row>
    <row r="163" spans="2:212">
      <c r="B163" t="s">
        <v>370</v>
      </c>
      <c r="C163" t="s">
        <v>579</v>
      </c>
      <c r="D163" t="s">
        <v>461</v>
      </c>
      <c r="HC163" t="s">
        <v>579</v>
      </c>
      <c r="HD163" t="s">
        <v>390</v>
      </c>
    </row>
    <row r="164" spans="2:212">
      <c r="B164" t="s">
        <v>371</v>
      </c>
      <c r="C164" t="s">
        <v>580</v>
      </c>
      <c r="D164" t="s">
        <v>612</v>
      </c>
      <c r="HC164" t="s">
        <v>580</v>
      </c>
      <c r="HD164" t="s">
        <v>391</v>
      </c>
    </row>
    <row r="165" spans="2:212">
      <c r="B165" t="s">
        <v>372</v>
      </c>
      <c r="C165" t="s">
        <v>672</v>
      </c>
      <c r="D165" t="s">
        <v>462</v>
      </c>
      <c r="HC165" t="s">
        <v>672</v>
      </c>
      <c r="HD165" t="s">
        <v>391</v>
      </c>
    </row>
    <row r="166" spans="2:212">
      <c r="B166" t="s">
        <v>373</v>
      </c>
      <c r="C166" t="s">
        <v>581</v>
      </c>
      <c r="D166" t="s">
        <v>463</v>
      </c>
      <c r="HC166" t="s">
        <v>581</v>
      </c>
      <c r="HD166" t="s">
        <v>392</v>
      </c>
    </row>
    <row r="167" spans="2:212">
      <c r="B167" t="s">
        <v>374</v>
      </c>
      <c r="C167" t="s">
        <v>673</v>
      </c>
      <c r="D167" t="s">
        <v>613</v>
      </c>
      <c r="HC167" t="s">
        <v>673</v>
      </c>
      <c r="HD167" t="s">
        <v>392</v>
      </c>
    </row>
    <row r="168" spans="2:212">
      <c r="B168" t="s">
        <v>375</v>
      </c>
      <c r="C168" t="s">
        <v>716</v>
      </c>
      <c r="D168" t="s">
        <v>687</v>
      </c>
      <c r="HC168" t="s">
        <v>716</v>
      </c>
      <c r="HD168" t="s">
        <v>392</v>
      </c>
    </row>
    <row r="169" spans="2:212">
      <c r="B169" t="s">
        <v>376</v>
      </c>
      <c r="C169" t="s">
        <v>737</v>
      </c>
      <c r="D169" t="s">
        <v>722</v>
      </c>
      <c r="HC169" t="s">
        <v>737</v>
      </c>
      <c r="HD169" t="s">
        <v>392</v>
      </c>
    </row>
    <row r="170" spans="2:212">
      <c r="B170" t="s">
        <v>377</v>
      </c>
      <c r="C170" t="s">
        <v>582</v>
      </c>
      <c r="D170" t="s">
        <v>465</v>
      </c>
      <c r="HC170" t="s">
        <v>582</v>
      </c>
      <c r="HD170" t="s">
        <v>393</v>
      </c>
    </row>
    <row r="171" spans="2:212">
      <c r="B171" t="s">
        <v>378</v>
      </c>
      <c r="C171" t="s">
        <v>583</v>
      </c>
      <c r="D171" t="s">
        <v>614</v>
      </c>
      <c r="HC171" t="s">
        <v>583</v>
      </c>
      <c r="HD171" t="s">
        <v>394</v>
      </c>
    </row>
    <row r="172" spans="2:212">
      <c r="B172" t="s">
        <v>379</v>
      </c>
      <c r="C172" t="s">
        <v>584</v>
      </c>
      <c r="D172" t="s">
        <v>688</v>
      </c>
      <c r="HC172" t="s">
        <v>584</v>
      </c>
      <c r="HD172" t="s">
        <v>395</v>
      </c>
    </row>
    <row r="173" spans="2:212">
      <c r="B173" t="s">
        <v>380</v>
      </c>
      <c r="C173" t="s">
        <v>674</v>
      </c>
      <c r="D173" t="s">
        <v>723</v>
      </c>
      <c r="HC173" t="s">
        <v>674</v>
      </c>
      <c r="HD173" t="s">
        <v>395</v>
      </c>
    </row>
    <row r="174" spans="2:212">
      <c r="B174" t="s">
        <v>381</v>
      </c>
      <c r="C174" t="s">
        <v>585</v>
      </c>
      <c r="D174" t="s">
        <v>474</v>
      </c>
      <c r="HC174" t="s">
        <v>585</v>
      </c>
      <c r="HD174" t="s">
        <v>396</v>
      </c>
    </row>
    <row r="175" spans="2:212">
      <c r="B175" t="s">
        <v>382</v>
      </c>
      <c r="C175" t="s">
        <v>519</v>
      </c>
      <c r="D175" t="s">
        <v>621</v>
      </c>
      <c r="HC175" t="s">
        <v>519</v>
      </c>
      <c r="HD175" t="s">
        <v>330</v>
      </c>
    </row>
    <row r="176" spans="2:212">
      <c r="B176" t="s">
        <v>383</v>
      </c>
      <c r="C176" t="s">
        <v>649</v>
      </c>
      <c r="D176" t="s">
        <v>692</v>
      </c>
      <c r="HC176" t="s">
        <v>649</v>
      </c>
      <c r="HD176" t="s">
        <v>330</v>
      </c>
    </row>
    <row r="177" spans="2:212">
      <c r="B177" t="s">
        <v>384</v>
      </c>
      <c r="C177" t="s">
        <v>709</v>
      </c>
      <c r="D177" t="s">
        <v>475</v>
      </c>
      <c r="HC177" t="s">
        <v>709</v>
      </c>
      <c r="HD177" t="s">
        <v>330</v>
      </c>
    </row>
    <row r="178" spans="2:212">
      <c r="B178" t="s">
        <v>385</v>
      </c>
      <c r="C178" t="s">
        <v>733</v>
      </c>
      <c r="D178" t="s">
        <v>622</v>
      </c>
      <c r="HC178" t="s">
        <v>733</v>
      </c>
      <c r="HD178" t="s">
        <v>330</v>
      </c>
    </row>
    <row r="179" spans="2:212">
      <c r="B179" t="s">
        <v>386</v>
      </c>
      <c r="C179" t="s">
        <v>530</v>
      </c>
      <c r="D179" t="s">
        <v>476</v>
      </c>
      <c r="HC179" t="s">
        <v>530</v>
      </c>
      <c r="HD179" t="s">
        <v>341</v>
      </c>
    </row>
    <row r="180" spans="2:212">
      <c r="B180" t="s">
        <v>387</v>
      </c>
      <c r="C180" t="s">
        <v>531</v>
      </c>
      <c r="D180" t="s">
        <v>623</v>
      </c>
      <c r="HC180" t="s">
        <v>531</v>
      </c>
      <c r="HD180" t="s">
        <v>342</v>
      </c>
    </row>
    <row r="181" spans="2:212">
      <c r="B181" t="s">
        <v>388</v>
      </c>
      <c r="C181" t="s">
        <v>532</v>
      </c>
      <c r="D181" t="s">
        <v>477</v>
      </c>
      <c r="HC181" t="s">
        <v>532</v>
      </c>
      <c r="HD181" t="s">
        <v>343</v>
      </c>
    </row>
    <row r="182" spans="2:212">
      <c r="B182" t="s">
        <v>389</v>
      </c>
      <c r="C182" t="s">
        <v>656</v>
      </c>
      <c r="D182" t="s">
        <v>624</v>
      </c>
      <c r="HC182" t="s">
        <v>656</v>
      </c>
      <c r="HD182" t="s">
        <v>343</v>
      </c>
    </row>
    <row r="183" spans="2:212">
      <c r="B183" t="s">
        <v>390</v>
      </c>
      <c r="C183" t="s">
        <v>533</v>
      </c>
      <c r="D183" t="s">
        <v>406</v>
      </c>
      <c r="HC183" t="s">
        <v>533</v>
      </c>
      <c r="HD183" t="s">
        <v>344</v>
      </c>
    </row>
    <row r="184" spans="2:212">
      <c r="B184" t="s">
        <v>391</v>
      </c>
      <c r="C184" t="s">
        <v>657</v>
      </c>
      <c r="D184" t="s">
        <v>407</v>
      </c>
      <c r="HC184" t="s">
        <v>657</v>
      </c>
      <c r="HD184" t="s">
        <v>344</v>
      </c>
    </row>
    <row r="185" spans="2:212">
      <c r="B185" t="s">
        <v>392</v>
      </c>
      <c r="C185" t="s">
        <v>712</v>
      </c>
      <c r="D185" t="s">
        <v>408</v>
      </c>
      <c r="HC185" t="s">
        <v>712</v>
      </c>
      <c r="HD185" t="s">
        <v>344</v>
      </c>
    </row>
    <row r="186" spans="2:212">
      <c r="B186" t="s">
        <v>393</v>
      </c>
      <c r="C186" t="s">
        <v>736</v>
      </c>
      <c r="D186" t="s">
        <v>409</v>
      </c>
      <c r="HC186" t="s">
        <v>736</v>
      </c>
      <c r="HD186" t="s">
        <v>344</v>
      </c>
    </row>
    <row r="187" spans="2:212">
      <c r="B187" t="s">
        <v>394</v>
      </c>
      <c r="C187" t="s">
        <v>490</v>
      </c>
      <c r="D187" t="s">
        <v>410</v>
      </c>
      <c r="HC187" t="s">
        <v>490</v>
      </c>
      <c r="HD187" t="s">
        <v>301</v>
      </c>
    </row>
    <row r="188" spans="2:212">
      <c r="B188" t="s">
        <v>395</v>
      </c>
      <c r="C188" t="s">
        <v>491</v>
      </c>
      <c r="D188" t="s">
        <v>591</v>
      </c>
      <c r="HC188" t="s">
        <v>491</v>
      </c>
      <c r="HD188" t="s">
        <v>302</v>
      </c>
    </row>
    <row r="189" spans="2:212">
      <c r="B189" t="s">
        <v>396</v>
      </c>
      <c r="C189" t="s">
        <v>632</v>
      </c>
      <c r="D189" t="s">
        <v>411</v>
      </c>
      <c r="HC189" t="s">
        <v>632</v>
      </c>
      <c r="HD189" t="s">
        <v>302</v>
      </c>
    </row>
    <row r="190" spans="2:212">
      <c r="C190" t="s">
        <v>697</v>
      </c>
      <c r="D190" t="s">
        <v>592</v>
      </c>
      <c r="HC190" t="s">
        <v>697</v>
      </c>
      <c r="HD190" t="s">
        <v>302</v>
      </c>
    </row>
    <row r="191" spans="2:212">
      <c r="C191" t="s">
        <v>492</v>
      </c>
      <c r="D191" t="s">
        <v>541</v>
      </c>
      <c r="HC191" t="s">
        <v>492</v>
      </c>
      <c r="HD191" t="s">
        <v>303</v>
      </c>
    </row>
    <row r="192" spans="2:212">
      <c r="C192" t="s">
        <v>633</v>
      </c>
      <c r="D192" t="s">
        <v>662</v>
      </c>
      <c r="HC192" t="s">
        <v>633</v>
      </c>
      <c r="HD192" t="s">
        <v>303</v>
      </c>
    </row>
    <row r="193" spans="3:212">
      <c r="C193" t="s">
        <v>493</v>
      </c>
      <c r="D193" t="s">
        <v>715</v>
      </c>
      <c r="HC193" t="s">
        <v>493</v>
      </c>
      <c r="HD193" t="s">
        <v>304</v>
      </c>
    </row>
    <row r="194" spans="3:212">
      <c r="C194" t="s">
        <v>494</v>
      </c>
      <c r="D194" t="s">
        <v>542</v>
      </c>
      <c r="HC194" t="s">
        <v>494</v>
      </c>
      <c r="HD194" t="s">
        <v>305</v>
      </c>
    </row>
    <row r="195" spans="3:212">
      <c r="C195" t="s">
        <v>495</v>
      </c>
      <c r="D195" t="s">
        <v>543</v>
      </c>
      <c r="HC195" t="s">
        <v>495</v>
      </c>
      <c r="HD195" t="s">
        <v>306</v>
      </c>
    </row>
    <row r="196" spans="3:212">
      <c r="C196" t="s">
        <v>634</v>
      </c>
      <c r="D196" t="s">
        <v>663</v>
      </c>
      <c r="HC196" t="s">
        <v>634</v>
      </c>
      <c r="HD196" t="s">
        <v>306</v>
      </c>
    </row>
    <row r="197" spans="3:212">
      <c r="C197" t="s">
        <v>698</v>
      </c>
      <c r="D197" t="s">
        <v>544</v>
      </c>
      <c r="HC197" t="s">
        <v>698</v>
      </c>
      <c r="HD197" t="s">
        <v>306</v>
      </c>
    </row>
    <row r="198" spans="3:212">
      <c r="C198" t="s">
        <v>727</v>
      </c>
      <c r="D198" t="s">
        <v>664</v>
      </c>
      <c r="HC198" t="s">
        <v>727</v>
      </c>
      <c r="HD198" t="s">
        <v>306</v>
      </c>
    </row>
    <row r="199" spans="3:212">
      <c r="C199" t="s">
        <v>741</v>
      </c>
      <c r="D199" t="s">
        <v>573</v>
      </c>
      <c r="HC199" t="s">
        <v>741</v>
      </c>
      <c r="HD199" t="s">
        <v>306</v>
      </c>
    </row>
    <row r="200" spans="3:212">
      <c r="C200" t="s">
        <v>750</v>
      </c>
      <c r="D200" t="s">
        <v>669</v>
      </c>
      <c r="HC200" t="s">
        <v>750</v>
      </c>
      <c r="HD200" t="s">
        <v>306</v>
      </c>
    </row>
    <row r="201" spans="3:212">
      <c r="C201" t="s">
        <v>496</v>
      </c>
      <c r="D201" t="s">
        <v>575</v>
      </c>
      <c r="HC201" t="s">
        <v>496</v>
      </c>
      <c r="HD201" t="s">
        <v>307</v>
      </c>
    </row>
    <row r="202" spans="3:212">
      <c r="C202" t="s">
        <v>497</v>
      </c>
      <c r="D202" t="s">
        <v>670</v>
      </c>
      <c r="HC202" t="s">
        <v>497</v>
      </c>
      <c r="HD202" t="s">
        <v>308</v>
      </c>
    </row>
    <row r="203" spans="3:212">
      <c r="C203" t="s">
        <v>635</v>
      </c>
      <c r="D203" t="s">
        <v>576</v>
      </c>
      <c r="HC203" t="s">
        <v>635</v>
      </c>
      <c r="HD203" t="s">
        <v>308</v>
      </c>
    </row>
    <row r="204" spans="3:212">
      <c r="C204" t="s">
        <v>699</v>
      </c>
      <c r="HC204" t="s">
        <v>699</v>
      </c>
      <c r="HD204" t="s">
        <v>308</v>
      </c>
    </row>
    <row r="205" spans="3:212">
      <c r="C205" t="s">
        <v>498</v>
      </c>
      <c r="HC205" t="s">
        <v>498</v>
      </c>
      <c r="HD205" t="s">
        <v>309</v>
      </c>
    </row>
    <row r="206" spans="3:212">
      <c r="C206" t="s">
        <v>499</v>
      </c>
      <c r="HC206" t="s">
        <v>499</v>
      </c>
      <c r="HD206" t="s">
        <v>310</v>
      </c>
    </row>
    <row r="207" spans="3:212">
      <c r="C207" t="s">
        <v>636</v>
      </c>
      <c r="HC207" t="s">
        <v>636</v>
      </c>
      <c r="HD207" t="s">
        <v>310</v>
      </c>
    </row>
    <row r="208" spans="3:212">
      <c r="C208" t="s">
        <v>500</v>
      </c>
      <c r="HC208" t="s">
        <v>500</v>
      </c>
      <c r="HD208" t="s">
        <v>311</v>
      </c>
    </row>
    <row r="209" spans="3:212">
      <c r="C209" t="s">
        <v>637</v>
      </c>
      <c r="HC209" t="s">
        <v>637</v>
      </c>
      <c r="HD209" t="s">
        <v>311</v>
      </c>
    </row>
    <row r="210" spans="3:212">
      <c r="C210" t="s">
        <v>700</v>
      </c>
      <c r="HC210" t="s">
        <v>700</v>
      </c>
      <c r="HD210" t="s">
        <v>311</v>
      </c>
    </row>
    <row r="211" spans="3:212">
      <c r="C211" t="s">
        <v>728</v>
      </c>
      <c r="HC211" t="s">
        <v>728</v>
      </c>
      <c r="HD211" t="s">
        <v>311</v>
      </c>
    </row>
    <row r="212" spans="3:212">
      <c r="C212" t="s">
        <v>742</v>
      </c>
      <c r="HC212" t="s">
        <v>742</v>
      </c>
      <c r="HD212" t="s">
        <v>311</v>
      </c>
    </row>
    <row r="213" spans="3:212">
      <c r="C213" t="s">
        <v>501</v>
      </c>
      <c r="HC213" t="s">
        <v>501</v>
      </c>
      <c r="HD213" t="s">
        <v>312</v>
      </c>
    </row>
    <row r="214" spans="3:212">
      <c r="C214" t="s">
        <v>638</v>
      </c>
      <c r="HC214" t="s">
        <v>638</v>
      </c>
      <c r="HD214" t="s">
        <v>312</v>
      </c>
    </row>
    <row r="215" spans="3:212">
      <c r="C215" t="s">
        <v>502</v>
      </c>
      <c r="HC215" t="s">
        <v>502</v>
      </c>
      <c r="HD215" t="s">
        <v>313</v>
      </c>
    </row>
    <row r="216" spans="3:212">
      <c r="C216" t="s">
        <v>503</v>
      </c>
      <c r="HC216" t="s">
        <v>503</v>
      </c>
      <c r="HD216" t="s">
        <v>314</v>
      </c>
    </row>
    <row r="217" spans="3:212">
      <c r="C217" t="s">
        <v>504</v>
      </c>
      <c r="HC217" t="s">
        <v>504</v>
      </c>
      <c r="HD217" t="s">
        <v>315</v>
      </c>
    </row>
    <row r="218" spans="3:212">
      <c r="C218" t="s">
        <v>505</v>
      </c>
      <c r="HC218" t="s">
        <v>505</v>
      </c>
      <c r="HD218" t="s">
        <v>316</v>
      </c>
    </row>
    <row r="219" spans="3:212">
      <c r="C219" t="s">
        <v>506</v>
      </c>
      <c r="HC219" t="s">
        <v>506</v>
      </c>
      <c r="HD219" t="s">
        <v>317</v>
      </c>
    </row>
    <row r="220" spans="3:212">
      <c r="C220" t="s">
        <v>507</v>
      </c>
      <c r="HC220" t="s">
        <v>507</v>
      </c>
      <c r="HD220" t="s">
        <v>318</v>
      </c>
    </row>
    <row r="221" spans="3:212">
      <c r="C221" t="s">
        <v>508</v>
      </c>
      <c r="HC221" t="s">
        <v>508</v>
      </c>
      <c r="HD221" t="s">
        <v>319</v>
      </c>
    </row>
    <row r="222" spans="3:212">
      <c r="C222" t="s">
        <v>639</v>
      </c>
      <c r="HC222" t="s">
        <v>639</v>
      </c>
      <c r="HD222" t="s">
        <v>319</v>
      </c>
    </row>
    <row r="223" spans="3:212">
      <c r="C223" t="s">
        <v>399</v>
      </c>
      <c r="HC223" t="s">
        <v>399</v>
      </c>
      <c r="HD223" t="s">
        <v>209</v>
      </c>
    </row>
    <row r="224" spans="3:212">
      <c r="C224" t="s">
        <v>520</v>
      </c>
      <c r="HC224" t="s">
        <v>520</v>
      </c>
      <c r="HD224" t="s">
        <v>331</v>
      </c>
    </row>
    <row r="225" spans="3:212">
      <c r="C225" t="s">
        <v>521</v>
      </c>
      <c r="HC225" t="s">
        <v>521</v>
      </c>
      <c r="HD225" t="s">
        <v>332</v>
      </c>
    </row>
    <row r="226" spans="3:212">
      <c r="C226" t="s">
        <v>522</v>
      </c>
      <c r="HC226" t="s">
        <v>522</v>
      </c>
      <c r="HD226" t="s">
        <v>333</v>
      </c>
    </row>
    <row r="227" spans="3:212">
      <c r="C227" t="s">
        <v>523</v>
      </c>
      <c r="HC227" t="s">
        <v>523</v>
      </c>
      <c r="HD227" t="s">
        <v>334</v>
      </c>
    </row>
    <row r="228" spans="3:212">
      <c r="C228" t="s">
        <v>650</v>
      </c>
      <c r="HC228" t="s">
        <v>650</v>
      </c>
      <c r="HD228" t="s">
        <v>334</v>
      </c>
    </row>
    <row r="229" spans="3:212">
      <c r="C229" t="s">
        <v>400</v>
      </c>
      <c r="HC229" t="s">
        <v>400</v>
      </c>
      <c r="HD229" t="s">
        <v>210</v>
      </c>
    </row>
    <row r="230" spans="3:212">
      <c r="C230" t="s">
        <v>588</v>
      </c>
      <c r="HC230" t="s">
        <v>588</v>
      </c>
      <c r="HD230" t="s">
        <v>210</v>
      </c>
    </row>
    <row r="231" spans="3:212">
      <c r="C231" t="s">
        <v>401</v>
      </c>
      <c r="HC231" t="s">
        <v>401</v>
      </c>
      <c r="HD231" t="s">
        <v>211</v>
      </c>
    </row>
    <row r="232" spans="3:212">
      <c r="C232" t="s">
        <v>589</v>
      </c>
      <c r="HC232" t="s">
        <v>589</v>
      </c>
      <c r="HD232" t="s">
        <v>211</v>
      </c>
    </row>
    <row r="233" spans="3:212">
      <c r="C233" t="s">
        <v>402</v>
      </c>
      <c r="HC233" t="s">
        <v>402</v>
      </c>
      <c r="HD233" t="s">
        <v>212</v>
      </c>
    </row>
    <row r="234" spans="3:212">
      <c r="C234" t="s">
        <v>590</v>
      </c>
      <c r="HC234" t="s">
        <v>590</v>
      </c>
      <c r="HD234" t="s">
        <v>212</v>
      </c>
    </row>
    <row r="235" spans="3:212">
      <c r="C235" t="s">
        <v>403</v>
      </c>
      <c r="HC235" t="s">
        <v>403</v>
      </c>
      <c r="HD235" t="s">
        <v>213</v>
      </c>
    </row>
    <row r="236" spans="3:212">
      <c r="C236" t="s">
        <v>404</v>
      </c>
      <c r="HC236" t="s">
        <v>404</v>
      </c>
      <c r="HD236" t="s">
        <v>214</v>
      </c>
    </row>
    <row r="237" spans="3:212">
      <c r="C237" t="s">
        <v>405</v>
      </c>
      <c r="HC237" t="s">
        <v>405</v>
      </c>
      <c r="HD237" t="s">
        <v>215</v>
      </c>
    </row>
    <row r="238" spans="3:212">
      <c r="C238" t="s">
        <v>439</v>
      </c>
      <c r="HC238" t="s">
        <v>439</v>
      </c>
      <c r="HD238" t="s">
        <v>249</v>
      </c>
    </row>
    <row r="239" spans="3:212">
      <c r="C239" t="s">
        <v>601</v>
      </c>
      <c r="HC239" t="s">
        <v>601</v>
      </c>
      <c r="HD239" t="s">
        <v>249</v>
      </c>
    </row>
    <row r="240" spans="3:212">
      <c r="C240" t="s">
        <v>440</v>
      </c>
      <c r="HC240" t="s">
        <v>440</v>
      </c>
      <c r="HD240" t="s">
        <v>250</v>
      </c>
    </row>
    <row r="241" spans="3:212">
      <c r="C241" t="s">
        <v>441</v>
      </c>
      <c r="HC241" t="s">
        <v>441</v>
      </c>
      <c r="HD241" t="s">
        <v>251</v>
      </c>
    </row>
    <row r="242" spans="3:212">
      <c r="C242" t="s">
        <v>602</v>
      </c>
      <c r="HC242" t="s">
        <v>602</v>
      </c>
      <c r="HD242" t="s">
        <v>251</v>
      </c>
    </row>
    <row r="243" spans="3:212">
      <c r="C243" t="s">
        <v>682</v>
      </c>
      <c r="HC243" t="s">
        <v>682</v>
      </c>
      <c r="HD243" t="s">
        <v>251</v>
      </c>
    </row>
    <row r="244" spans="3:212">
      <c r="C244" t="s">
        <v>442</v>
      </c>
      <c r="HC244" t="s">
        <v>442</v>
      </c>
      <c r="HD244" t="s">
        <v>252</v>
      </c>
    </row>
    <row r="245" spans="3:212">
      <c r="C245" t="s">
        <v>443</v>
      </c>
      <c r="HC245" t="s">
        <v>443</v>
      </c>
      <c r="HD245" t="s">
        <v>253</v>
      </c>
    </row>
    <row r="246" spans="3:212">
      <c r="C246" t="s">
        <v>444</v>
      </c>
      <c r="HC246" t="s">
        <v>444</v>
      </c>
      <c r="HD246" t="s">
        <v>254</v>
      </c>
    </row>
    <row r="247" spans="3:212">
      <c r="C247" t="s">
        <v>445</v>
      </c>
      <c r="HC247" t="s">
        <v>445</v>
      </c>
      <c r="HD247" t="s">
        <v>255</v>
      </c>
    </row>
    <row r="248" spans="3:212">
      <c r="C248" t="s">
        <v>446</v>
      </c>
      <c r="HC248" t="s">
        <v>446</v>
      </c>
      <c r="HD248" t="s">
        <v>256</v>
      </c>
    </row>
    <row r="249" spans="3:212">
      <c r="C249" t="s">
        <v>603</v>
      </c>
      <c r="HC249" t="s">
        <v>603</v>
      </c>
      <c r="HD249" t="s">
        <v>256</v>
      </c>
    </row>
    <row r="250" spans="3:212">
      <c r="C250" t="s">
        <v>447</v>
      </c>
      <c r="HC250" t="s">
        <v>447</v>
      </c>
      <c r="HD250" t="s">
        <v>257</v>
      </c>
    </row>
    <row r="251" spans="3:212">
      <c r="C251" t="s">
        <v>604</v>
      </c>
      <c r="HC251" t="s">
        <v>604</v>
      </c>
      <c r="HD251" t="s">
        <v>257</v>
      </c>
    </row>
    <row r="252" spans="3:212">
      <c r="C252" t="s">
        <v>683</v>
      </c>
      <c r="HC252" t="s">
        <v>683</v>
      </c>
      <c r="HD252" t="s">
        <v>257</v>
      </c>
    </row>
    <row r="253" spans="3:212">
      <c r="C253" t="s">
        <v>448</v>
      </c>
      <c r="HC253" t="s">
        <v>448</v>
      </c>
      <c r="HD253" t="s">
        <v>258</v>
      </c>
    </row>
    <row r="254" spans="3:212">
      <c r="C254" t="s">
        <v>721</v>
      </c>
      <c r="HC254" t="s">
        <v>721</v>
      </c>
      <c r="HD254" t="s">
        <v>257</v>
      </c>
    </row>
    <row r="255" spans="3:212">
      <c r="C255" t="s">
        <v>740</v>
      </c>
      <c r="HC255" t="s">
        <v>740</v>
      </c>
      <c r="HD255" t="s">
        <v>257</v>
      </c>
    </row>
    <row r="256" spans="3:212">
      <c r="C256" t="s">
        <v>449</v>
      </c>
      <c r="HC256" t="s">
        <v>449</v>
      </c>
      <c r="HD256" t="s">
        <v>259</v>
      </c>
    </row>
    <row r="257" spans="3:212">
      <c r="C257" t="s">
        <v>605</v>
      </c>
      <c r="HC257" t="s">
        <v>605</v>
      </c>
      <c r="HD257" t="s">
        <v>259</v>
      </c>
    </row>
    <row r="258" spans="3:212">
      <c r="C258" t="s">
        <v>684</v>
      </c>
      <c r="HC258" t="s">
        <v>684</v>
      </c>
      <c r="HD258" t="s">
        <v>259</v>
      </c>
    </row>
    <row r="259" spans="3:212">
      <c r="C259" t="s">
        <v>450</v>
      </c>
      <c r="HC259" t="s">
        <v>450</v>
      </c>
      <c r="HD259" t="s">
        <v>260</v>
      </c>
    </row>
    <row r="260" spans="3:212">
      <c r="C260" t="s">
        <v>451</v>
      </c>
      <c r="HC260" t="s">
        <v>451</v>
      </c>
      <c r="HD260" t="s">
        <v>261</v>
      </c>
    </row>
    <row r="261" spans="3:212">
      <c r="C261" t="s">
        <v>452</v>
      </c>
      <c r="HC261" t="s">
        <v>452</v>
      </c>
      <c r="HD261" t="s">
        <v>262</v>
      </c>
    </row>
    <row r="262" spans="3:212">
      <c r="C262" t="s">
        <v>606</v>
      </c>
      <c r="HC262" t="s">
        <v>606</v>
      </c>
      <c r="HD262" t="s">
        <v>262</v>
      </c>
    </row>
    <row r="263" spans="3:212">
      <c r="C263" t="s">
        <v>685</v>
      </c>
      <c r="HC263" t="s">
        <v>685</v>
      </c>
      <c r="HD263" t="s">
        <v>262</v>
      </c>
    </row>
    <row r="264" spans="3:212">
      <c r="C264" t="s">
        <v>453</v>
      </c>
      <c r="HC264" t="s">
        <v>453</v>
      </c>
      <c r="HD264" t="s">
        <v>263</v>
      </c>
    </row>
    <row r="265" spans="3:212">
      <c r="C265" t="s">
        <v>607</v>
      </c>
      <c r="HC265" t="s">
        <v>607</v>
      </c>
      <c r="HD265" t="s">
        <v>263</v>
      </c>
    </row>
    <row r="266" spans="3:212">
      <c r="C266" t="s">
        <v>686</v>
      </c>
      <c r="HC266" t="s">
        <v>686</v>
      </c>
      <c r="HD266" t="s">
        <v>263</v>
      </c>
    </row>
    <row r="267" spans="3:212">
      <c r="C267" t="s">
        <v>454</v>
      </c>
      <c r="HC267" t="s">
        <v>454</v>
      </c>
      <c r="HD267" t="s">
        <v>264</v>
      </c>
    </row>
    <row r="268" spans="3:212">
      <c r="C268" t="s">
        <v>608</v>
      </c>
      <c r="HC268" t="s">
        <v>608</v>
      </c>
      <c r="HD268" t="s">
        <v>264</v>
      </c>
    </row>
    <row r="269" spans="3:212">
      <c r="C269" t="s">
        <v>455</v>
      </c>
      <c r="HC269" t="s">
        <v>455</v>
      </c>
      <c r="HD269" t="s">
        <v>265</v>
      </c>
    </row>
    <row r="270" spans="3:212">
      <c r="C270" t="s">
        <v>456</v>
      </c>
      <c r="HC270" t="s">
        <v>456</v>
      </c>
      <c r="HD270" t="s">
        <v>266</v>
      </c>
    </row>
    <row r="271" spans="3:212">
      <c r="C271" t="s">
        <v>457</v>
      </c>
      <c r="HC271" t="s">
        <v>457</v>
      </c>
      <c r="HD271" t="s">
        <v>267</v>
      </c>
    </row>
    <row r="272" spans="3:212">
      <c r="C272" t="s">
        <v>609</v>
      </c>
      <c r="HC272" t="s">
        <v>609</v>
      </c>
      <c r="HD272" t="s">
        <v>266</v>
      </c>
    </row>
    <row r="273" spans="3:212">
      <c r="C273" t="s">
        <v>458</v>
      </c>
      <c r="HC273" t="s">
        <v>458</v>
      </c>
      <c r="HD273" t="s">
        <v>268</v>
      </c>
    </row>
    <row r="274" spans="3:212">
      <c r="C274" t="s">
        <v>610</v>
      </c>
      <c r="HC274" t="s">
        <v>610</v>
      </c>
      <c r="HD274" t="s">
        <v>268</v>
      </c>
    </row>
    <row r="275" spans="3:212">
      <c r="C275" t="s">
        <v>459</v>
      </c>
      <c r="HC275" t="s">
        <v>459</v>
      </c>
      <c r="HD275" t="s">
        <v>269</v>
      </c>
    </row>
    <row r="276" spans="3:212">
      <c r="C276" t="s">
        <v>611</v>
      </c>
      <c r="HC276" t="s">
        <v>611</v>
      </c>
      <c r="HD276" t="s">
        <v>269</v>
      </c>
    </row>
    <row r="277" spans="3:212">
      <c r="C277" t="s">
        <v>460</v>
      </c>
      <c r="HC277" t="s">
        <v>460</v>
      </c>
      <c r="HD277" t="s">
        <v>270</v>
      </c>
    </row>
    <row r="278" spans="3:212">
      <c r="C278" t="s">
        <v>461</v>
      </c>
      <c r="HC278" t="s">
        <v>461</v>
      </c>
      <c r="HD278" t="s">
        <v>271</v>
      </c>
    </row>
    <row r="279" spans="3:212">
      <c r="C279" t="s">
        <v>612</v>
      </c>
      <c r="HC279" t="s">
        <v>612</v>
      </c>
      <c r="HD279" t="s">
        <v>271</v>
      </c>
    </row>
    <row r="280" spans="3:212">
      <c r="C280" t="s">
        <v>462</v>
      </c>
      <c r="HC280" t="s">
        <v>462</v>
      </c>
      <c r="HD280" t="s">
        <v>272</v>
      </c>
    </row>
    <row r="281" spans="3:212">
      <c r="C281" t="s">
        <v>463</v>
      </c>
      <c r="HC281" t="s">
        <v>463</v>
      </c>
      <c r="HD281" t="s">
        <v>273</v>
      </c>
    </row>
    <row r="282" spans="3:212">
      <c r="C282" t="s">
        <v>613</v>
      </c>
      <c r="HC282" t="s">
        <v>613</v>
      </c>
      <c r="HD282" t="s">
        <v>273</v>
      </c>
    </row>
    <row r="283" spans="3:212">
      <c r="C283" t="s">
        <v>687</v>
      </c>
      <c r="HC283" t="s">
        <v>687</v>
      </c>
      <c r="HD283" t="s">
        <v>273</v>
      </c>
    </row>
    <row r="284" spans="3:212">
      <c r="C284" t="s">
        <v>464</v>
      </c>
      <c r="HC284" t="s">
        <v>464</v>
      </c>
      <c r="HD284" t="s">
        <v>274</v>
      </c>
    </row>
    <row r="285" spans="3:212">
      <c r="C285" t="s">
        <v>722</v>
      </c>
      <c r="HC285" t="s">
        <v>722</v>
      </c>
      <c r="HD285" t="s">
        <v>273</v>
      </c>
    </row>
    <row r="286" spans="3:212">
      <c r="C286" t="s">
        <v>465</v>
      </c>
      <c r="HC286" t="s">
        <v>465</v>
      </c>
      <c r="HD286" t="s">
        <v>275</v>
      </c>
    </row>
    <row r="287" spans="3:212">
      <c r="C287" t="s">
        <v>614</v>
      </c>
      <c r="HC287" t="s">
        <v>614</v>
      </c>
      <c r="HD287" t="s">
        <v>275</v>
      </c>
    </row>
    <row r="288" spans="3:212">
      <c r="C288" t="s">
        <v>688</v>
      </c>
      <c r="HC288" t="s">
        <v>688</v>
      </c>
      <c r="HD288" t="s">
        <v>275</v>
      </c>
    </row>
    <row r="289" spans="3:212">
      <c r="C289" t="s">
        <v>723</v>
      </c>
      <c r="HC289" t="s">
        <v>723</v>
      </c>
      <c r="HD289" t="s">
        <v>275</v>
      </c>
    </row>
    <row r="290" spans="3:212">
      <c r="C290" t="s">
        <v>474</v>
      </c>
      <c r="HC290" t="s">
        <v>474</v>
      </c>
      <c r="HD290" t="s">
        <v>285</v>
      </c>
    </row>
    <row r="291" spans="3:212">
      <c r="C291" t="s">
        <v>621</v>
      </c>
      <c r="HC291" t="s">
        <v>621</v>
      </c>
      <c r="HD291" t="s">
        <v>285</v>
      </c>
    </row>
    <row r="292" spans="3:212">
      <c r="C292" t="s">
        <v>692</v>
      </c>
      <c r="HC292" t="s">
        <v>692</v>
      </c>
      <c r="HD292" t="s">
        <v>285</v>
      </c>
    </row>
    <row r="293" spans="3:212">
      <c r="C293" t="s">
        <v>475</v>
      </c>
      <c r="HC293" t="s">
        <v>475</v>
      </c>
      <c r="HD293" t="s">
        <v>286</v>
      </c>
    </row>
    <row r="294" spans="3:212">
      <c r="C294" t="s">
        <v>622</v>
      </c>
      <c r="HC294" t="s">
        <v>622</v>
      </c>
      <c r="HD294" t="s">
        <v>286</v>
      </c>
    </row>
    <row r="295" spans="3:212">
      <c r="C295" t="s">
        <v>476</v>
      </c>
      <c r="HC295" t="s">
        <v>476</v>
      </c>
      <c r="HD295" t="s">
        <v>287</v>
      </c>
    </row>
    <row r="296" spans="3:212">
      <c r="C296" t="s">
        <v>623</v>
      </c>
      <c r="HC296" t="s">
        <v>623</v>
      </c>
      <c r="HD296" t="s">
        <v>287</v>
      </c>
    </row>
    <row r="297" spans="3:212">
      <c r="C297" t="s">
        <v>477</v>
      </c>
      <c r="HC297" t="s">
        <v>477</v>
      </c>
      <c r="HD297" t="s">
        <v>288</v>
      </c>
    </row>
    <row r="298" spans="3:212">
      <c r="C298" t="s">
        <v>624</v>
      </c>
      <c r="HC298" t="s">
        <v>624</v>
      </c>
      <c r="HD298" t="s">
        <v>288</v>
      </c>
    </row>
    <row r="299" spans="3:212">
      <c r="C299" t="s">
        <v>534</v>
      </c>
      <c r="HC299" t="s">
        <v>534</v>
      </c>
      <c r="HD299" t="s">
        <v>345</v>
      </c>
    </row>
    <row r="300" spans="3:212">
      <c r="C300" t="s">
        <v>658</v>
      </c>
      <c r="HC300" t="s">
        <v>658</v>
      </c>
      <c r="HD300" t="s">
        <v>345</v>
      </c>
    </row>
    <row r="301" spans="3:212">
      <c r="C301" t="s">
        <v>535</v>
      </c>
      <c r="HC301" t="s">
        <v>535</v>
      </c>
      <c r="HD301" t="s">
        <v>346</v>
      </c>
    </row>
    <row r="302" spans="3:212">
      <c r="C302" t="s">
        <v>713</v>
      </c>
      <c r="HC302" t="s">
        <v>713</v>
      </c>
      <c r="HD302" t="s">
        <v>345</v>
      </c>
    </row>
    <row r="303" spans="3:212">
      <c r="C303" t="s">
        <v>524</v>
      </c>
      <c r="HC303" t="s">
        <v>524</v>
      </c>
      <c r="HD303" t="s">
        <v>335</v>
      </c>
    </row>
    <row r="304" spans="3:212">
      <c r="C304" t="s">
        <v>651</v>
      </c>
      <c r="HC304" t="s">
        <v>651</v>
      </c>
      <c r="HD304" t="s">
        <v>335</v>
      </c>
    </row>
    <row r="305" spans="3:212">
      <c r="C305" t="s">
        <v>710</v>
      </c>
      <c r="HC305" t="s">
        <v>710</v>
      </c>
      <c r="HD305" t="s">
        <v>335</v>
      </c>
    </row>
    <row r="306" spans="3:212">
      <c r="C306" t="s">
        <v>734</v>
      </c>
      <c r="HC306" t="s">
        <v>734</v>
      </c>
      <c r="HD306" t="s">
        <v>335</v>
      </c>
    </row>
    <row r="307" spans="3:212">
      <c r="C307" t="s">
        <v>536</v>
      </c>
      <c r="HC307" t="s">
        <v>536</v>
      </c>
      <c r="HD307" t="s">
        <v>347</v>
      </c>
    </row>
    <row r="308" spans="3:212">
      <c r="C308" t="s">
        <v>537</v>
      </c>
      <c r="HC308" t="s">
        <v>537</v>
      </c>
      <c r="HD308" t="s">
        <v>348</v>
      </c>
    </row>
    <row r="309" spans="3:212">
      <c r="C309" t="s">
        <v>659</v>
      </c>
      <c r="HC309" t="s">
        <v>659</v>
      </c>
      <c r="HD309" t="s">
        <v>348</v>
      </c>
    </row>
    <row r="310" spans="3:212">
      <c r="C310" t="s">
        <v>538</v>
      </c>
      <c r="HC310" t="s">
        <v>538</v>
      </c>
      <c r="HD310" t="s">
        <v>349</v>
      </c>
    </row>
    <row r="311" spans="3:212">
      <c r="C311" t="s">
        <v>539</v>
      </c>
      <c r="HC311" t="s">
        <v>539</v>
      </c>
      <c r="HD311" t="s">
        <v>350</v>
      </c>
    </row>
    <row r="312" spans="3:212">
      <c r="C312" t="s">
        <v>660</v>
      </c>
      <c r="HC312" t="s">
        <v>660</v>
      </c>
      <c r="HD312" t="s">
        <v>350</v>
      </c>
    </row>
    <row r="313" spans="3:212">
      <c r="C313" t="s">
        <v>540</v>
      </c>
      <c r="HC313" t="s">
        <v>540</v>
      </c>
      <c r="HD313" t="s">
        <v>351</v>
      </c>
    </row>
    <row r="314" spans="3:212">
      <c r="C314" t="s">
        <v>661</v>
      </c>
      <c r="HC314" t="s">
        <v>661</v>
      </c>
      <c r="HD314" t="s">
        <v>351</v>
      </c>
    </row>
    <row r="315" spans="3:212">
      <c r="C315" t="s">
        <v>714</v>
      </c>
      <c r="HC315" t="s">
        <v>714</v>
      </c>
      <c r="HD315" t="s">
        <v>351</v>
      </c>
    </row>
    <row r="316" spans="3:212">
      <c r="C316" t="s">
        <v>406</v>
      </c>
      <c r="HC316" t="s">
        <v>406</v>
      </c>
      <c r="HD316" t="s">
        <v>216</v>
      </c>
    </row>
    <row r="317" spans="3:212">
      <c r="C317" t="s">
        <v>407</v>
      </c>
      <c r="HC317" t="s">
        <v>407</v>
      </c>
      <c r="HD317" t="s">
        <v>217</v>
      </c>
    </row>
    <row r="318" spans="3:212">
      <c r="C318" t="s">
        <v>408</v>
      </c>
      <c r="HC318" t="s">
        <v>408</v>
      </c>
      <c r="HD318" t="s">
        <v>218</v>
      </c>
    </row>
    <row r="319" spans="3:212">
      <c r="C319" t="s">
        <v>409</v>
      </c>
      <c r="HC319" t="s">
        <v>409</v>
      </c>
      <c r="HD319" t="s">
        <v>219</v>
      </c>
    </row>
    <row r="320" spans="3:212">
      <c r="C320" t="s">
        <v>410</v>
      </c>
      <c r="HC320" t="s">
        <v>410</v>
      </c>
      <c r="HD320" t="s">
        <v>220</v>
      </c>
    </row>
    <row r="321" spans="3:212">
      <c r="C321" t="s">
        <v>591</v>
      </c>
      <c r="HC321" t="s">
        <v>591</v>
      </c>
      <c r="HD321" t="s">
        <v>220</v>
      </c>
    </row>
    <row r="322" spans="3:212">
      <c r="C322" t="s">
        <v>411</v>
      </c>
      <c r="HC322" t="s">
        <v>411</v>
      </c>
      <c r="HD322" t="s">
        <v>221</v>
      </c>
    </row>
    <row r="323" spans="3:212">
      <c r="C323" t="s">
        <v>592</v>
      </c>
      <c r="HC323" t="s">
        <v>592</v>
      </c>
      <c r="HD323" t="s">
        <v>221</v>
      </c>
    </row>
    <row r="324" spans="3:212">
      <c r="C324" t="s">
        <v>541</v>
      </c>
      <c r="HC324" t="s">
        <v>541</v>
      </c>
      <c r="HD324" t="s">
        <v>352</v>
      </c>
    </row>
    <row r="325" spans="3:212">
      <c r="C325" t="s">
        <v>662</v>
      </c>
      <c r="HC325" t="s">
        <v>662</v>
      </c>
      <c r="HD325" t="s">
        <v>352</v>
      </c>
    </row>
    <row r="326" spans="3:212">
      <c r="C326" t="s">
        <v>715</v>
      </c>
      <c r="HC326" t="s">
        <v>715</v>
      </c>
      <c r="HD326" t="s">
        <v>352</v>
      </c>
    </row>
    <row r="327" spans="3:212">
      <c r="C327" t="s">
        <v>542</v>
      </c>
      <c r="HC327" t="s">
        <v>542</v>
      </c>
      <c r="HD327" t="s">
        <v>353</v>
      </c>
    </row>
    <row r="328" spans="3:212">
      <c r="C328" t="s">
        <v>543</v>
      </c>
      <c r="HC328" t="s">
        <v>543</v>
      </c>
      <c r="HD328" t="s">
        <v>354</v>
      </c>
    </row>
    <row r="329" spans="3:212">
      <c r="C329" t="s">
        <v>663</v>
      </c>
      <c r="HC329" t="s">
        <v>663</v>
      </c>
      <c r="HD329" t="s">
        <v>354</v>
      </c>
    </row>
    <row r="330" spans="3:212">
      <c r="C330" t="s">
        <v>544</v>
      </c>
      <c r="HC330" t="s">
        <v>544</v>
      </c>
      <c r="HD330" t="s">
        <v>355</v>
      </c>
    </row>
    <row r="331" spans="3:212">
      <c r="C331" t="s">
        <v>664</v>
      </c>
      <c r="HC331" t="s">
        <v>664</v>
      </c>
      <c r="HD331" t="s">
        <v>355</v>
      </c>
    </row>
    <row r="332" spans="3:212">
      <c r="C332" t="s">
        <v>545</v>
      </c>
      <c r="HC332" t="s">
        <v>545</v>
      </c>
      <c r="HD332" t="s">
        <v>356</v>
      </c>
    </row>
    <row r="333" spans="3:212">
      <c r="C333" t="s">
        <v>525</v>
      </c>
      <c r="HC333" t="s">
        <v>525</v>
      </c>
      <c r="HD333" t="s">
        <v>336</v>
      </c>
    </row>
    <row r="334" spans="3:212">
      <c r="C334" t="s">
        <v>526</v>
      </c>
      <c r="HC334" t="s">
        <v>526</v>
      </c>
      <c r="HD334" t="s">
        <v>337</v>
      </c>
    </row>
    <row r="335" spans="3:212">
      <c r="C335" t="s">
        <v>652</v>
      </c>
      <c r="HC335" t="s">
        <v>652</v>
      </c>
      <c r="HD335" t="s">
        <v>337</v>
      </c>
    </row>
    <row r="336" spans="3:212">
      <c r="C336" t="s">
        <v>527</v>
      </c>
      <c r="HC336" t="s">
        <v>527</v>
      </c>
      <c r="HD336" t="s">
        <v>338</v>
      </c>
    </row>
    <row r="337" spans="3:212">
      <c r="C337" t="s">
        <v>653</v>
      </c>
      <c r="HC337" t="s">
        <v>653</v>
      </c>
      <c r="HD337" t="s">
        <v>338</v>
      </c>
    </row>
    <row r="338" spans="3:212">
      <c r="C338" t="s">
        <v>711</v>
      </c>
      <c r="HC338" t="s">
        <v>711</v>
      </c>
      <c r="HD338" t="s">
        <v>338</v>
      </c>
    </row>
    <row r="339" spans="3:212">
      <c r="C339" t="s">
        <v>735</v>
      </c>
      <c r="HC339" t="s">
        <v>735</v>
      </c>
      <c r="HD339" t="s">
        <v>338</v>
      </c>
    </row>
    <row r="340" spans="3:212">
      <c r="C340" t="s">
        <v>747</v>
      </c>
      <c r="HC340" t="s">
        <v>747</v>
      </c>
      <c r="HD340" t="s">
        <v>338</v>
      </c>
    </row>
    <row r="341" spans="3:212">
      <c r="C341" t="s">
        <v>753</v>
      </c>
      <c r="HC341" t="s">
        <v>753</v>
      </c>
      <c r="HD341" t="s">
        <v>338</v>
      </c>
    </row>
    <row r="342" spans="3:212">
      <c r="C342" t="s">
        <v>759</v>
      </c>
      <c r="HC342" t="s">
        <v>759</v>
      </c>
      <c r="HD342" t="s">
        <v>338</v>
      </c>
    </row>
    <row r="343" spans="3:212">
      <c r="C343" t="s">
        <v>763</v>
      </c>
      <c r="HC343" t="s">
        <v>763</v>
      </c>
      <c r="HD343" t="s">
        <v>338</v>
      </c>
    </row>
    <row r="344" spans="3:212">
      <c r="C344" t="s">
        <v>766</v>
      </c>
      <c r="HC344" t="s">
        <v>766</v>
      </c>
      <c r="HD344" t="s">
        <v>338</v>
      </c>
    </row>
    <row r="345" spans="3:212">
      <c r="C345" t="s">
        <v>769</v>
      </c>
      <c r="HC345" t="s">
        <v>769</v>
      </c>
      <c r="HD345" t="s">
        <v>338</v>
      </c>
    </row>
    <row r="346" spans="3:212">
      <c r="C346" t="s">
        <v>772</v>
      </c>
      <c r="HC346" t="s">
        <v>772</v>
      </c>
      <c r="HD346" t="s">
        <v>338</v>
      </c>
    </row>
    <row r="347" spans="3:212">
      <c r="C347" t="s">
        <v>775</v>
      </c>
      <c r="HC347" t="s">
        <v>775</v>
      </c>
      <c r="HD347" t="s">
        <v>338</v>
      </c>
    </row>
    <row r="348" spans="3:212">
      <c r="C348" t="s">
        <v>778</v>
      </c>
      <c r="HC348" t="s">
        <v>778</v>
      </c>
      <c r="HD348" t="s">
        <v>338</v>
      </c>
    </row>
    <row r="349" spans="3:212">
      <c r="C349" t="s">
        <v>781</v>
      </c>
      <c r="HC349" t="s">
        <v>781</v>
      </c>
      <c r="HD349" t="s">
        <v>338</v>
      </c>
    </row>
    <row r="350" spans="3:212">
      <c r="C350" t="s">
        <v>528</v>
      </c>
      <c r="HC350" t="s">
        <v>528</v>
      </c>
      <c r="HD350" t="s">
        <v>339</v>
      </c>
    </row>
    <row r="351" spans="3:212">
      <c r="C351" t="s">
        <v>654</v>
      </c>
      <c r="HC351" t="s">
        <v>654</v>
      </c>
      <c r="HD351" t="s">
        <v>339</v>
      </c>
    </row>
    <row r="352" spans="3:212">
      <c r="C352" t="s">
        <v>573</v>
      </c>
      <c r="HC352" t="s">
        <v>573</v>
      </c>
      <c r="HD352" t="s">
        <v>384</v>
      </c>
    </row>
    <row r="353" spans="3:212">
      <c r="C353" t="s">
        <v>669</v>
      </c>
      <c r="HC353" t="s">
        <v>669</v>
      </c>
      <c r="HD353" t="s">
        <v>384</v>
      </c>
    </row>
    <row r="354" spans="3:212">
      <c r="C354" t="s">
        <v>574</v>
      </c>
      <c r="HC354" t="s">
        <v>574</v>
      </c>
      <c r="HD354" t="s">
        <v>385</v>
      </c>
    </row>
    <row r="355" spans="3:212">
      <c r="C355" t="s">
        <v>575</v>
      </c>
      <c r="HC355" t="s">
        <v>575</v>
      </c>
      <c r="HD355" t="s">
        <v>386</v>
      </c>
    </row>
    <row r="356" spans="3:212">
      <c r="C356" t="s">
        <v>670</v>
      </c>
      <c r="HC356" t="s">
        <v>670</v>
      </c>
      <c r="HD356" t="s">
        <v>386</v>
      </c>
    </row>
    <row r="357" spans="3:212">
      <c r="C357" t="s">
        <v>576</v>
      </c>
      <c r="HC357" t="s">
        <v>576</v>
      </c>
      <c r="HD357" t="s">
        <v>387</v>
      </c>
    </row>
    <row r="358" spans="3:212">
      <c r="C358" t="s">
        <v>577</v>
      </c>
      <c r="HC358" t="s">
        <v>577</v>
      </c>
      <c r="HD358" t="s">
        <v>388</v>
      </c>
    </row>
    <row r="359" spans="3:212">
      <c r="C359" t="s">
        <v>671</v>
      </c>
      <c r="HC359" t="s">
        <v>671</v>
      </c>
      <c r="HD359" t="s">
        <v>388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0"/>
  <sheetViews>
    <sheetView topLeftCell="A3" zoomScaleNormal="100" workbookViewId="0">
      <selection activeCell="B2" sqref="B2:L2"/>
    </sheetView>
  </sheetViews>
  <sheetFormatPr defaultColWidth="8.6640625" defaultRowHeight="14.4"/>
  <cols>
    <col min="2" max="3" width="12.6640625" customWidth="1"/>
    <col min="4" max="4" width="18.6640625" customWidth="1"/>
    <col min="5" max="5" width="12.33203125" customWidth="1"/>
    <col min="6" max="6" width="12.6640625" customWidth="1"/>
    <col min="7" max="8" width="12.33203125" customWidth="1"/>
    <col min="9" max="9" width="14.6640625" customWidth="1"/>
    <col min="10" max="10" width="16.109375" customWidth="1"/>
    <col min="11" max="11" width="16.44140625" customWidth="1"/>
    <col min="12" max="12" width="11.6640625" customWidth="1"/>
  </cols>
  <sheetData>
    <row r="1" spans="2:12" s="50" customFormat="1" ht="15.6" customHeight="1">
      <c r="B1" s="84"/>
      <c r="C1" s="84"/>
      <c r="D1" s="84"/>
      <c r="E1" s="84"/>
      <c r="F1" s="84"/>
      <c r="G1" s="84"/>
      <c r="H1" s="84"/>
      <c r="I1" s="84"/>
      <c r="J1" s="84"/>
      <c r="K1" s="84"/>
      <c r="L1" s="84"/>
    </row>
    <row r="2" spans="2:12" s="60" customFormat="1" ht="60" customHeight="1">
      <c r="B2" s="167" t="s">
        <v>784</v>
      </c>
      <c r="C2" s="165"/>
      <c r="D2" s="165"/>
      <c r="E2" s="165"/>
      <c r="F2" s="165"/>
      <c r="G2" s="165"/>
      <c r="H2" s="165"/>
      <c r="I2" s="165"/>
      <c r="J2" s="165"/>
      <c r="K2" s="165"/>
      <c r="L2" s="166"/>
    </row>
    <row r="3" spans="2:12" s="50" customFormat="1" ht="15.6" customHeight="1">
      <c r="B3" s="84"/>
      <c r="C3" s="84"/>
      <c r="D3" s="84"/>
      <c r="E3" s="84"/>
      <c r="F3" s="84"/>
      <c r="G3" s="84"/>
      <c r="H3" s="84"/>
      <c r="I3" s="84"/>
      <c r="J3" s="84"/>
      <c r="K3" s="84"/>
      <c r="L3" s="84"/>
    </row>
    <row r="4" spans="2:12" s="50" customFormat="1" ht="20.100000000000001" customHeight="1">
      <c r="B4" s="164" t="s">
        <v>2</v>
      </c>
      <c r="C4" s="165"/>
      <c r="D4" s="165"/>
      <c r="E4" s="165"/>
      <c r="F4" s="165"/>
      <c r="G4" s="165"/>
      <c r="H4" s="165"/>
      <c r="I4" s="165"/>
      <c r="J4" s="165"/>
      <c r="K4" s="165"/>
      <c r="L4" s="166"/>
    </row>
    <row r="5" spans="2:12" s="50" customFormat="1" ht="20.100000000000001" customHeight="1">
      <c r="B5" s="84"/>
      <c r="C5" s="84"/>
      <c r="D5" s="84"/>
      <c r="E5" s="18" t="s">
        <v>3</v>
      </c>
      <c r="F5" s="18" t="s">
        <v>4</v>
      </c>
      <c r="G5" s="18" t="s">
        <v>5</v>
      </c>
      <c r="H5" s="18" t="s">
        <v>6</v>
      </c>
      <c r="I5" s="18" t="s">
        <v>7</v>
      </c>
      <c r="J5" s="130" t="s">
        <v>8</v>
      </c>
      <c r="K5" s="19" t="s">
        <v>9</v>
      </c>
      <c r="L5" s="26" t="s">
        <v>10</v>
      </c>
    </row>
    <row r="6" spans="2:12" s="50" customFormat="1" ht="20.100000000000001" customHeight="1">
      <c r="B6" s="169" t="s">
        <v>11</v>
      </c>
      <c r="C6" s="165"/>
      <c r="D6" s="166"/>
      <c r="E6" s="85">
        <v>0</v>
      </c>
      <c r="F6" s="85">
        <v>0</v>
      </c>
      <c r="G6" s="85">
        <v>0</v>
      </c>
      <c r="H6" s="85">
        <v>0</v>
      </c>
      <c r="I6" s="128">
        <v>0</v>
      </c>
      <c r="J6" s="131">
        <v>0</v>
      </c>
      <c r="K6" s="129">
        <f>E6+(0.7*F6)+(0.5*G6)+(0.5*H6)+(0.5*J6)</f>
        <v>0</v>
      </c>
      <c r="L6" s="86">
        <f>E6+F6+G6+H6+I6+J6</f>
        <v>0</v>
      </c>
    </row>
    <row r="7" spans="2:12" s="50" customFormat="1" ht="20.100000000000001" customHeight="1">
      <c r="B7" s="169" t="s">
        <v>12</v>
      </c>
      <c r="C7" s="165"/>
      <c r="D7" s="166"/>
      <c r="E7" s="85">
        <v>0</v>
      </c>
      <c r="F7" s="85">
        <v>0</v>
      </c>
      <c r="G7" s="85">
        <v>0</v>
      </c>
      <c r="H7" s="85">
        <v>0</v>
      </c>
      <c r="I7" s="128">
        <v>0</v>
      </c>
      <c r="J7" s="131">
        <v>0</v>
      </c>
      <c r="K7" s="129">
        <f>E7+(0.7*F7)+(0.5*G7)+(0.5*H7)+(0.5*J7)</f>
        <v>0</v>
      </c>
      <c r="L7" s="86">
        <f>E7+F7+G7+H7+I7+J7</f>
        <v>0</v>
      </c>
    </row>
    <row r="8" spans="2:12" s="50" customFormat="1" ht="15.6" customHeight="1">
      <c r="B8" s="25"/>
      <c r="C8" s="25"/>
      <c r="D8" s="25"/>
      <c r="E8" s="87"/>
      <c r="F8" s="87"/>
      <c r="G8" s="87"/>
      <c r="H8" s="87"/>
      <c r="I8" s="87"/>
      <c r="J8" s="84"/>
      <c r="K8" s="88"/>
      <c r="L8" s="87"/>
    </row>
    <row r="9" spans="2:12" s="50" customFormat="1" ht="15.6" customHeight="1">
      <c r="B9" s="84"/>
      <c r="C9" s="84"/>
      <c r="D9" s="84"/>
      <c r="E9" s="87"/>
      <c r="F9" s="87"/>
      <c r="G9" s="87"/>
      <c r="H9" s="87"/>
      <c r="I9" s="87"/>
      <c r="J9" s="84"/>
      <c r="K9" s="2"/>
      <c r="L9" s="3"/>
    </row>
    <row r="10" spans="2:12" s="50" customFormat="1" ht="20.100000000000001" customHeight="1">
      <c r="B10" s="168" t="s">
        <v>13</v>
      </c>
      <c r="C10" s="165"/>
      <c r="D10" s="165"/>
      <c r="E10" s="165"/>
      <c r="F10" s="165"/>
      <c r="G10" s="165"/>
      <c r="H10" s="165"/>
      <c r="I10" s="165"/>
      <c r="J10" s="165"/>
      <c r="K10" s="165"/>
      <c r="L10" s="166"/>
    </row>
    <row r="11" spans="2:12" s="50" customFormat="1" ht="20.100000000000001" customHeight="1">
      <c r="B11" s="6" t="s">
        <v>14</v>
      </c>
      <c r="C11" s="6" t="s">
        <v>15</v>
      </c>
      <c r="D11" s="6" t="s">
        <v>16</v>
      </c>
      <c r="E11" s="5" t="s">
        <v>3</v>
      </c>
      <c r="F11" s="5" t="s">
        <v>4</v>
      </c>
      <c r="G11" s="5" t="s">
        <v>5</v>
      </c>
      <c r="H11" s="5" t="s">
        <v>17</v>
      </c>
      <c r="I11" s="5" t="s">
        <v>18</v>
      </c>
      <c r="J11" s="5" t="s">
        <v>8</v>
      </c>
      <c r="K11" s="5" t="s">
        <v>9</v>
      </c>
      <c r="L11" s="6" t="s">
        <v>10</v>
      </c>
    </row>
    <row r="12" spans="2:12" s="50" customFormat="1" ht="20.100000000000001" customHeight="1">
      <c r="B12" s="39" t="str">
        <f>IF($C12="","",IFERROR(VLOOKUP(LEFT($C12,2),AREA_COD,2,FALSE),""))</f>
        <v/>
      </c>
      <c r="C12" s="39" t="str">
        <f>IF($D12="","",IFERROR(VLOOKUP($D12,SSD_GSD,2,FALSE),""))</f>
        <v/>
      </c>
      <c r="D12" s="14" t="s">
        <v>16</v>
      </c>
      <c r="E12" s="64">
        <v>0</v>
      </c>
      <c r="F12" s="65">
        <v>0</v>
      </c>
      <c r="G12" s="65">
        <v>0</v>
      </c>
      <c r="H12" s="65">
        <v>0</v>
      </c>
      <c r="I12" s="65">
        <v>0</v>
      </c>
      <c r="J12" s="62">
        <v>0</v>
      </c>
      <c r="K12" s="66">
        <f>E12+(0.7*F12)+(0.5*G12)+(0.5*H12)+(0.5*J12)</f>
        <v>0</v>
      </c>
      <c r="L12" s="67">
        <f>E12+F12+G12+H12+I12+J12</f>
        <v>0</v>
      </c>
    </row>
    <row r="13" spans="2:12" s="50" customFormat="1" ht="20.100000000000001" customHeight="1">
      <c r="B13" s="39" t="str">
        <f>IF($C13="","",IFERROR(VLOOKUP(LEFT($C13,2),AREA_COD,2,FALSE),""))</f>
        <v/>
      </c>
      <c r="C13" s="39" t="str">
        <f>IF($D13="","",IFERROR(VLOOKUP($D13,SSD_GSD,2,FALSE),""))</f>
        <v/>
      </c>
      <c r="D13" s="14" t="s">
        <v>16</v>
      </c>
      <c r="E13" s="64">
        <v>0</v>
      </c>
      <c r="F13" s="65">
        <v>0</v>
      </c>
      <c r="G13" s="65">
        <v>0</v>
      </c>
      <c r="H13" s="65">
        <v>0</v>
      </c>
      <c r="I13" s="65">
        <v>0</v>
      </c>
      <c r="J13" s="62">
        <v>0</v>
      </c>
      <c r="K13" s="66">
        <f>E13+(0.7*F13)+(0.5*G13)+(0.5*H13)+(0.5*J13)</f>
        <v>0</v>
      </c>
      <c r="L13" s="67">
        <f>E13+F13+G13+H13+I13+J13</f>
        <v>0</v>
      </c>
    </row>
    <row r="14" spans="2:12" s="50" customFormat="1" ht="20.100000000000001" customHeight="1">
      <c r="B14" s="39" t="str">
        <f>IF($C14="","",IFERROR(VLOOKUP(LEFT($C14,2),AREA_COD,2,FALSE),""))</f>
        <v/>
      </c>
      <c r="C14" s="39" t="str">
        <f>IF($D14="","",IFERROR(VLOOKUP($D14,SSD_GSD,2,FALSE),""))</f>
        <v/>
      </c>
      <c r="D14" s="14" t="s">
        <v>16</v>
      </c>
      <c r="E14" s="15">
        <v>0</v>
      </c>
      <c r="F14" s="15">
        <v>0</v>
      </c>
      <c r="G14" s="15">
        <v>0</v>
      </c>
      <c r="H14" s="15">
        <v>0</v>
      </c>
      <c r="I14" s="15">
        <v>0</v>
      </c>
      <c r="J14" s="62">
        <v>0</v>
      </c>
      <c r="K14" s="16">
        <f>E14+(0.7*F14)+(0.5*G14)+(0.5*H14)+(0.5*J14)</f>
        <v>0</v>
      </c>
      <c r="L14" s="17">
        <f>E14+F14+G14+H14+I14+J14</f>
        <v>0</v>
      </c>
    </row>
    <row r="15" spans="2:12" s="50" customFormat="1" ht="20.100000000000001" customHeight="1">
      <c r="B15" s="39" t="str">
        <f>IF($C15="","",IFERROR(VLOOKUP(LEFT($C15,2),AREA_COD,2,FALSE),""))</f>
        <v/>
      </c>
      <c r="C15" s="39" t="str">
        <f>IF($D15="","",IFERROR(VLOOKUP($D15,SSD_GSD,2,FALSE),""))</f>
        <v/>
      </c>
      <c r="D15" s="14" t="s">
        <v>16</v>
      </c>
      <c r="E15" s="15">
        <v>0</v>
      </c>
      <c r="F15" s="15">
        <v>0</v>
      </c>
      <c r="G15" s="15">
        <v>0</v>
      </c>
      <c r="H15" s="15">
        <v>0</v>
      </c>
      <c r="I15" s="15">
        <v>0</v>
      </c>
      <c r="J15" s="62">
        <v>0</v>
      </c>
      <c r="K15" s="16">
        <f>E15+(0.7*F15)+(0.5*G15)+(0.5*H15)+(0.5*J15)</f>
        <v>0</v>
      </c>
      <c r="L15" s="17">
        <f>E15+F15+G15+H15+I15+J15</f>
        <v>0</v>
      </c>
    </row>
    <row r="16" spans="2:12" s="50" customFormat="1" ht="20.100000000000001" customHeight="1">
      <c r="B16" s="84"/>
      <c r="C16" s="84"/>
      <c r="D16" s="84"/>
      <c r="E16" s="89">
        <f t="shared" ref="E16:J16" si="0">SUM(E12:E15)</f>
        <v>0</v>
      </c>
      <c r="F16" s="89">
        <f t="shared" si="0"/>
        <v>0</v>
      </c>
      <c r="G16" s="89">
        <f t="shared" si="0"/>
        <v>0</v>
      </c>
      <c r="H16" s="89">
        <f t="shared" si="0"/>
        <v>0</v>
      </c>
      <c r="I16" s="89">
        <f t="shared" si="0"/>
        <v>0</v>
      </c>
      <c r="J16" s="75">
        <f t="shared" si="0"/>
        <v>0</v>
      </c>
      <c r="K16" s="89">
        <f>E16+(0.7*F16)+(0.5*G16)+(0.5*H16)+(0.5*J16)</f>
        <v>0</v>
      </c>
      <c r="L16" s="89">
        <f>E16+F16+G16+H16+I16+J16</f>
        <v>0</v>
      </c>
    </row>
    <row r="17" spans="2:12" s="50" customFormat="1" ht="23.85" customHeight="1">
      <c r="B17" s="25"/>
      <c r="C17" s="25"/>
      <c r="D17" s="25"/>
      <c r="E17" s="87"/>
      <c r="F17" s="87"/>
      <c r="G17" s="87"/>
      <c r="H17" s="87"/>
      <c r="I17" s="87"/>
      <c r="J17" s="84"/>
      <c r="K17" s="88"/>
      <c r="L17" s="87"/>
    </row>
    <row r="18" spans="2:12" s="60" customFormat="1" ht="77.849999999999994" customHeight="1">
      <c r="B18" s="158" t="s">
        <v>19</v>
      </c>
      <c r="C18" s="159"/>
      <c r="D18" s="159"/>
      <c r="E18" s="159"/>
      <c r="F18" s="159"/>
      <c r="G18" s="159"/>
      <c r="H18" s="159"/>
      <c r="I18" s="159"/>
      <c r="J18" s="159"/>
      <c r="K18" s="159"/>
      <c r="L18" s="160"/>
    </row>
    <row r="19" spans="2:12" s="50" customFormat="1" ht="15.6" customHeight="1">
      <c r="B19" s="25"/>
      <c r="C19" s="25"/>
      <c r="D19" s="25"/>
      <c r="E19" s="87"/>
      <c r="F19" s="87"/>
      <c r="G19" s="87"/>
      <c r="H19" s="87"/>
      <c r="I19" s="87"/>
      <c r="J19" s="84"/>
      <c r="K19" s="88"/>
      <c r="L19" s="87"/>
    </row>
    <row r="20" spans="2:12" s="61" customFormat="1" ht="150" customHeight="1">
      <c r="B20" s="161" t="s">
        <v>20</v>
      </c>
      <c r="C20" s="162"/>
      <c r="D20" s="162"/>
      <c r="E20" s="162"/>
      <c r="F20" s="162"/>
      <c r="G20" s="162"/>
      <c r="H20" s="162"/>
      <c r="I20" s="162"/>
      <c r="J20" s="162"/>
      <c r="K20" s="162"/>
      <c r="L20" s="163"/>
    </row>
  </sheetData>
  <mergeCells count="7">
    <mergeCell ref="B18:L18"/>
    <mergeCell ref="B20:L20"/>
    <mergeCell ref="B4:L4"/>
    <mergeCell ref="B2:L2"/>
    <mergeCell ref="B10:L10"/>
    <mergeCell ref="B7:D7"/>
    <mergeCell ref="B6:D6"/>
  </mergeCells>
  <conditionalFormatting sqref="D12:D15">
    <cfRule type="expression" dxfId="66" priority="1">
      <formula>AND($D12&lt;&gt;"",COUNTIF(SSD_BIB,$D12)&gt;0)</formula>
    </cfRule>
  </conditionalFormatting>
  <conditionalFormatting sqref="D12:L15">
    <cfRule type="expression" dxfId="65" priority="2">
      <formula>AND($D12&lt;&gt;"",COUNTIF(SSD_BIB,$D12)=0)</formula>
    </cfRule>
  </conditionalFormatting>
  <conditionalFormatting sqref="E12:L15">
    <cfRule type="expression" dxfId="64" priority="6">
      <formula>AND($D12&lt;&gt;"",COUNTIF(SSD_BIB,$D12)&gt;0)</formula>
    </cfRule>
  </conditionalFormatting>
  <dataValidations count="1">
    <dataValidation type="list" allowBlank="1" sqref="D12:D15" xr:uid="{00000000-0002-0000-0100-000000000000}">
      <formula1>SSD_ALL</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9"/>
  <sheetViews>
    <sheetView workbookViewId="0">
      <selection activeCell="C10" sqref="C10"/>
    </sheetView>
  </sheetViews>
  <sheetFormatPr defaultColWidth="8.6640625" defaultRowHeight="14.4"/>
  <cols>
    <col min="2" max="2" width="11.6640625" customWidth="1"/>
    <col min="3" max="3" width="16.6640625" customWidth="1"/>
    <col min="4" max="5" width="12.33203125" customWidth="1"/>
    <col min="6" max="6" width="16.33203125" customWidth="1"/>
    <col min="8" max="8" width="11.44140625" customWidth="1"/>
    <col min="9" max="9" width="16.44140625" customWidth="1"/>
    <col min="11" max="11" width="12.33203125" customWidth="1"/>
    <col min="12" max="12" width="10.6640625" customWidth="1"/>
    <col min="13" max="13" width="12" customWidth="1"/>
  </cols>
  <sheetData>
    <row r="1" spans="2:13" s="1" customFormat="1" ht="15.6" customHeight="1">
      <c r="B1" s="84"/>
      <c r="C1" s="84"/>
      <c r="D1" s="84"/>
      <c r="E1" s="84"/>
      <c r="F1" s="84"/>
      <c r="G1" s="84"/>
      <c r="H1" s="84"/>
      <c r="I1" s="84"/>
      <c r="J1" s="84"/>
      <c r="K1" s="84"/>
      <c r="L1" s="84"/>
      <c r="M1" s="84"/>
    </row>
    <row r="2" spans="2:13" s="1" customFormat="1" ht="50.1" customHeight="1">
      <c r="B2" s="170" t="s">
        <v>785</v>
      </c>
      <c r="C2" s="165"/>
      <c r="D2" s="165"/>
      <c r="E2" s="165"/>
      <c r="F2" s="165"/>
      <c r="G2" s="165"/>
      <c r="H2" s="165"/>
      <c r="I2" s="165"/>
      <c r="J2" s="165"/>
      <c r="K2" s="165"/>
      <c r="L2" s="165"/>
      <c r="M2" s="166"/>
    </row>
    <row r="3" spans="2:13" s="1" customFormat="1" ht="18.600000000000001" customHeight="1">
      <c r="B3" s="30"/>
      <c r="C3" s="30"/>
      <c r="D3" s="30"/>
      <c r="E3" s="30"/>
      <c r="F3" s="30"/>
      <c r="G3" s="30"/>
      <c r="H3" s="30"/>
      <c r="I3" s="30"/>
      <c r="J3" s="30"/>
      <c r="K3" s="30"/>
      <c r="L3" s="30"/>
      <c r="M3" s="30"/>
    </row>
    <row r="4" spans="2:13" s="1" customFormat="1" ht="20.100000000000001" customHeight="1">
      <c r="B4" s="172" t="s">
        <v>21</v>
      </c>
      <c r="C4" s="165"/>
      <c r="D4" s="165"/>
      <c r="E4" s="165"/>
      <c r="F4" s="165"/>
      <c r="G4" s="165"/>
      <c r="H4" s="165"/>
      <c r="I4" s="165"/>
      <c r="J4" s="165"/>
      <c r="K4" s="165"/>
      <c r="L4" s="165"/>
      <c r="M4" s="166"/>
    </row>
    <row r="5" spans="2:13" s="1" customFormat="1" ht="20.100000000000001" customHeight="1">
      <c r="B5" s="155" t="s">
        <v>22</v>
      </c>
      <c r="C5" s="155" t="s">
        <v>23</v>
      </c>
      <c r="D5" s="165"/>
      <c r="E5" s="166"/>
      <c r="F5" s="155" t="s">
        <v>24</v>
      </c>
      <c r="G5" s="165"/>
      <c r="H5" s="166"/>
      <c r="I5" s="155" t="s">
        <v>25</v>
      </c>
      <c r="J5" s="165"/>
      <c r="K5" s="166"/>
      <c r="L5" s="178" t="s">
        <v>26</v>
      </c>
      <c r="M5" s="173" t="s">
        <v>10</v>
      </c>
    </row>
    <row r="6" spans="2:13" s="1" customFormat="1" ht="20.100000000000001" customHeight="1">
      <c r="B6" s="174"/>
      <c r="C6" s="90" t="s">
        <v>27</v>
      </c>
      <c r="D6" s="90" t="s">
        <v>28</v>
      </c>
      <c r="E6" s="90" t="s">
        <v>29</v>
      </c>
      <c r="F6" s="90" t="s">
        <v>27</v>
      </c>
      <c r="G6" s="90" t="s">
        <v>28</v>
      </c>
      <c r="H6" s="90" t="s">
        <v>29</v>
      </c>
      <c r="I6" s="90" t="s">
        <v>27</v>
      </c>
      <c r="J6" s="90" t="s">
        <v>28</v>
      </c>
      <c r="K6" s="90" t="s">
        <v>29</v>
      </c>
      <c r="L6" s="179"/>
      <c r="M6" s="174"/>
    </row>
    <row r="7" spans="2:13" s="1" customFormat="1" ht="20.100000000000001" customHeight="1">
      <c r="B7" s="85">
        <v>0</v>
      </c>
      <c r="C7" s="85">
        <v>0</v>
      </c>
      <c r="D7" s="85">
        <v>0</v>
      </c>
      <c r="E7" s="85">
        <v>0</v>
      </c>
      <c r="F7" s="85">
        <v>0</v>
      </c>
      <c r="G7" s="85">
        <v>0</v>
      </c>
      <c r="H7" s="85">
        <v>0</v>
      </c>
      <c r="I7" s="85">
        <v>0</v>
      </c>
      <c r="J7" s="85">
        <v>0</v>
      </c>
      <c r="K7" s="85">
        <v>0</v>
      </c>
      <c r="L7" s="85">
        <v>0</v>
      </c>
      <c r="M7" s="91">
        <f>SUM(B7:L7)</f>
        <v>0</v>
      </c>
    </row>
    <row r="8" spans="2:13" s="1" customFormat="1" ht="15.6" customHeight="1">
      <c r="B8" s="7"/>
      <c r="C8" s="7"/>
      <c r="D8" s="7"/>
      <c r="E8" s="7"/>
      <c r="F8" s="7"/>
      <c r="G8" s="7"/>
      <c r="H8" s="7"/>
      <c r="I8" s="7"/>
      <c r="J8" s="7"/>
      <c r="K8" s="7"/>
      <c r="L8" s="7"/>
      <c r="M8" s="7"/>
    </row>
    <row r="9" spans="2:13" s="1" customFormat="1" ht="20.100000000000001" customHeight="1">
      <c r="B9" s="172" t="s">
        <v>30</v>
      </c>
      <c r="C9" s="165"/>
      <c r="D9" s="166"/>
      <c r="E9" s="84"/>
      <c r="F9" s="84"/>
      <c r="G9" s="84"/>
      <c r="H9" s="84"/>
      <c r="I9" s="84"/>
      <c r="J9" s="84"/>
      <c r="K9" s="84"/>
      <c r="L9" s="84"/>
      <c r="M9" s="84"/>
    </row>
    <row r="10" spans="2:13" s="1" customFormat="1" ht="20.100000000000001" customHeight="1">
      <c r="B10" s="4" t="s">
        <v>31</v>
      </c>
      <c r="C10" s="4" t="s">
        <v>786</v>
      </c>
      <c r="D10" s="20" t="s">
        <v>10</v>
      </c>
      <c r="E10" s="84"/>
      <c r="F10" s="84"/>
      <c r="G10" s="84"/>
      <c r="H10" s="84"/>
      <c r="I10" s="84"/>
      <c r="J10" s="84"/>
      <c r="K10" s="84"/>
      <c r="L10" s="84"/>
      <c r="M10" s="84"/>
    </row>
    <row r="11" spans="2:13" s="1" customFormat="1" ht="20.100000000000001" customHeight="1">
      <c r="B11" s="9">
        <v>0</v>
      </c>
      <c r="C11" s="9">
        <v>0</v>
      </c>
      <c r="D11" s="92"/>
      <c r="E11" s="84"/>
      <c r="F11" s="84"/>
      <c r="G11" s="84"/>
      <c r="H11" s="84"/>
      <c r="I11" s="84"/>
      <c r="J11" s="84"/>
      <c r="K11" s="84"/>
      <c r="L11" s="84"/>
      <c r="M11" s="84"/>
    </row>
    <row r="12" spans="2:13" s="1" customFormat="1" ht="15.6" customHeight="1">
      <c r="B12" s="84"/>
      <c r="C12" s="84"/>
      <c r="D12" s="84"/>
      <c r="E12" s="84"/>
      <c r="F12" s="84"/>
      <c r="G12" s="84"/>
      <c r="H12" s="84"/>
      <c r="I12" s="84"/>
      <c r="J12" s="84"/>
      <c r="K12" s="84"/>
      <c r="L12" s="84"/>
      <c r="M12" s="84"/>
    </row>
    <row r="13" spans="2:13" s="1" customFormat="1" ht="70.349999999999994" customHeight="1">
      <c r="B13" s="175" t="s">
        <v>32</v>
      </c>
      <c r="C13" s="176"/>
      <c r="D13" s="176"/>
      <c r="E13" s="176"/>
      <c r="F13" s="176"/>
      <c r="G13" s="176"/>
      <c r="H13" s="176"/>
      <c r="I13" s="176"/>
      <c r="J13" s="176"/>
      <c r="K13" s="176"/>
      <c r="L13" s="176"/>
      <c r="M13" s="177"/>
    </row>
    <row r="14" spans="2:13" s="1" customFormat="1" ht="15.6" customHeight="1">
      <c r="B14" s="84"/>
      <c r="C14" s="84"/>
      <c r="D14" s="84"/>
      <c r="E14" s="84"/>
      <c r="F14" s="84"/>
      <c r="G14" s="84"/>
      <c r="H14" s="84"/>
      <c r="I14" s="84"/>
      <c r="J14" s="84"/>
      <c r="K14" s="84"/>
      <c r="L14" s="84"/>
      <c r="M14" s="84"/>
    </row>
    <row r="15" spans="2:13" s="40" customFormat="1" ht="150" customHeight="1">
      <c r="B15" s="171" t="s">
        <v>20</v>
      </c>
      <c r="C15" s="165"/>
      <c r="D15" s="165"/>
      <c r="E15" s="165"/>
      <c r="F15" s="165"/>
      <c r="G15" s="165"/>
      <c r="H15" s="165"/>
      <c r="I15" s="165"/>
      <c r="J15" s="165"/>
      <c r="K15" s="165"/>
      <c r="L15" s="165"/>
      <c r="M15" s="166"/>
    </row>
    <row r="16" spans="2:13" s="1" customFormat="1" ht="15.6" customHeight="1">
      <c r="B16" s="84"/>
      <c r="C16" s="84"/>
      <c r="D16" s="84"/>
      <c r="E16" s="84"/>
      <c r="F16" s="84"/>
      <c r="G16" s="84"/>
      <c r="H16" s="84"/>
      <c r="I16" s="84"/>
      <c r="J16" s="84"/>
      <c r="K16" s="84"/>
      <c r="L16" s="84"/>
      <c r="M16" s="84"/>
    </row>
    <row r="17" s="1" customFormat="1" ht="15.6" customHeight="1"/>
    <row r="18" s="1" customFormat="1" ht="15.6" customHeight="1"/>
    <row r="19" s="1" customFormat="1" ht="15.6" customHeight="1"/>
  </sheetData>
  <mergeCells count="11">
    <mergeCell ref="B2:M2"/>
    <mergeCell ref="B15:M15"/>
    <mergeCell ref="F5:H5"/>
    <mergeCell ref="C5:E5"/>
    <mergeCell ref="I5:K5"/>
    <mergeCell ref="B9:D9"/>
    <mergeCell ref="M5:M6"/>
    <mergeCell ref="B13:M13"/>
    <mergeCell ref="B4:M4"/>
    <mergeCell ref="B5:B6"/>
    <mergeCell ref="L5:L6"/>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2"/>
  <sheetViews>
    <sheetView topLeftCell="A7" workbookViewId="0">
      <selection activeCell="L5" sqref="L5:N6"/>
    </sheetView>
  </sheetViews>
  <sheetFormatPr defaultColWidth="8.6640625" defaultRowHeight="14.4"/>
  <cols>
    <col min="2" max="2" width="11.6640625" customWidth="1"/>
    <col min="5" max="5" width="18.33203125" customWidth="1"/>
    <col min="6" max="6" width="15.109375" customWidth="1"/>
    <col min="7" max="7" width="23.109375" customWidth="1"/>
    <col min="8" max="8" width="14" customWidth="1"/>
    <col min="9" max="9" width="17.6640625" customWidth="1"/>
    <col min="10" max="10" width="13.33203125" customWidth="1"/>
    <col min="11" max="11" width="14.6640625" customWidth="1"/>
    <col min="12" max="12" width="11.6640625" customWidth="1"/>
    <col min="13" max="13" width="12.6640625" customWidth="1"/>
  </cols>
  <sheetData>
    <row r="1" spans="1:15" ht="15.6" customHeight="1">
      <c r="A1" s="84"/>
      <c r="B1" s="84"/>
      <c r="C1" s="84"/>
      <c r="D1" s="84"/>
      <c r="E1" s="84"/>
      <c r="F1" s="84"/>
      <c r="G1" s="84"/>
      <c r="H1" s="84"/>
      <c r="I1" s="84"/>
      <c r="J1" s="84"/>
      <c r="K1" s="84"/>
      <c r="L1" s="84"/>
      <c r="M1" s="84"/>
      <c r="N1" s="84"/>
      <c r="O1" s="84"/>
    </row>
    <row r="2" spans="1:15" ht="50.1" customHeight="1">
      <c r="A2" s="84"/>
      <c r="B2" s="170" t="s">
        <v>787</v>
      </c>
      <c r="C2" s="165"/>
      <c r="D2" s="165"/>
      <c r="E2" s="165"/>
      <c r="F2" s="165"/>
      <c r="G2" s="165"/>
      <c r="H2" s="165"/>
      <c r="I2" s="165"/>
      <c r="J2" s="165"/>
      <c r="K2" s="165"/>
      <c r="L2" s="165"/>
      <c r="M2" s="165"/>
      <c r="N2" s="166"/>
      <c r="O2" s="84"/>
    </row>
    <row r="3" spans="1:15" ht="15.6" customHeight="1">
      <c r="A3" s="84"/>
      <c r="B3" s="84"/>
      <c r="C3" s="84"/>
      <c r="D3" s="84"/>
      <c r="E3" s="84"/>
      <c r="F3" s="84"/>
      <c r="G3" s="84"/>
      <c r="H3" s="84"/>
      <c r="I3" s="84"/>
      <c r="J3" s="84"/>
      <c r="K3" s="84"/>
      <c r="L3" s="84"/>
      <c r="M3" s="84"/>
      <c r="N3" s="84"/>
      <c r="O3" s="84"/>
    </row>
    <row r="4" spans="1:15" ht="15.6" customHeight="1">
      <c r="A4" s="84"/>
      <c r="B4" s="84"/>
      <c r="C4" s="84"/>
      <c r="D4" s="84"/>
      <c r="E4" s="84"/>
      <c r="F4" s="84"/>
      <c r="G4" s="84"/>
      <c r="H4" s="84"/>
      <c r="I4" s="84"/>
      <c r="J4" s="84"/>
      <c r="K4" s="84"/>
      <c r="L4" s="84"/>
      <c r="M4" s="84"/>
      <c r="N4" s="84"/>
      <c r="O4" s="84"/>
    </row>
    <row r="5" spans="1:15" ht="20.100000000000001" customHeight="1">
      <c r="A5" s="84"/>
      <c r="B5" s="186" t="s">
        <v>788</v>
      </c>
      <c r="C5" s="165"/>
      <c r="D5" s="166"/>
      <c r="E5" s="183" t="s">
        <v>789</v>
      </c>
      <c r="F5" s="167" t="s">
        <v>33</v>
      </c>
      <c r="G5" s="187"/>
      <c r="H5" s="188"/>
      <c r="I5" s="167" t="s">
        <v>34</v>
      </c>
      <c r="J5" s="187"/>
      <c r="K5" s="188"/>
      <c r="L5" s="172" t="s">
        <v>790</v>
      </c>
      <c r="M5" s="187"/>
      <c r="N5" s="188"/>
    </row>
    <row r="6" spans="1:15" ht="20.100000000000001" customHeight="1">
      <c r="A6" s="84"/>
      <c r="B6" s="185" t="s">
        <v>35</v>
      </c>
      <c r="C6" s="185" t="s">
        <v>15</v>
      </c>
      <c r="D6" s="185" t="s">
        <v>16</v>
      </c>
      <c r="E6" s="184"/>
      <c r="F6" s="189"/>
      <c r="G6" s="190"/>
      <c r="H6" s="179"/>
      <c r="I6" s="189"/>
      <c r="J6" s="190"/>
      <c r="K6" s="179"/>
      <c r="L6" s="189"/>
      <c r="M6" s="190"/>
      <c r="N6" s="179"/>
    </row>
    <row r="7" spans="1:15" ht="40.35" customHeight="1">
      <c r="A7" s="84"/>
      <c r="B7" s="174"/>
      <c r="C7" s="174"/>
      <c r="D7" s="174"/>
      <c r="E7" s="179"/>
      <c r="F7" s="4" t="s">
        <v>36</v>
      </c>
      <c r="G7" s="4" t="s">
        <v>37</v>
      </c>
      <c r="H7" s="4" t="s">
        <v>38</v>
      </c>
      <c r="I7" s="4" t="s">
        <v>36</v>
      </c>
      <c r="J7" s="4" t="s">
        <v>39</v>
      </c>
      <c r="K7" s="4" t="s">
        <v>40</v>
      </c>
      <c r="L7" s="4" t="s">
        <v>36</v>
      </c>
      <c r="M7" s="4" t="s">
        <v>41</v>
      </c>
      <c r="N7" s="4" t="s">
        <v>42</v>
      </c>
    </row>
    <row r="8" spans="1:15" ht="20.100000000000001" customHeight="1">
      <c r="A8" s="84"/>
      <c r="B8" s="39" t="str">
        <f>IF($C8="","",IFERROR(VLOOKUP(LEFT($C8,2),AREA_COD,2,FALSE),""))</f>
        <v/>
      </c>
      <c r="C8" s="39" t="str">
        <f>IF($D8="","",IFERROR(VLOOKUP($D8,SSD_GSD,2,FALSE),""))</f>
        <v/>
      </c>
      <c r="D8" s="64" t="s">
        <v>16</v>
      </c>
      <c r="E8" s="92">
        <v>0</v>
      </c>
      <c r="F8" s="92">
        <v>0</v>
      </c>
      <c r="G8" s="92">
        <v>0</v>
      </c>
      <c r="H8" s="92">
        <v>0</v>
      </c>
      <c r="I8" s="92">
        <v>0</v>
      </c>
      <c r="J8" s="92">
        <v>0</v>
      </c>
      <c r="K8" s="92">
        <v>0</v>
      </c>
      <c r="L8" s="92">
        <v>0</v>
      </c>
      <c r="M8" s="92">
        <v>0</v>
      </c>
      <c r="N8" s="92">
        <v>0</v>
      </c>
    </row>
    <row r="9" spans="1:15" ht="20.100000000000001" customHeight="1">
      <c r="A9" s="84"/>
      <c r="B9" s="39" t="str">
        <f>IF($C9="","",IFERROR(VLOOKUP(LEFT($C9,2),AREA_COD,2,FALSE),""))</f>
        <v/>
      </c>
      <c r="C9" s="39" t="str">
        <f>IF($D9="","",IFERROR(VLOOKUP($D9,SSD_GSD,2,FALSE),""))</f>
        <v/>
      </c>
      <c r="D9" s="64" t="s">
        <v>16</v>
      </c>
      <c r="E9" s="92">
        <v>0</v>
      </c>
      <c r="F9" s="92">
        <v>0</v>
      </c>
      <c r="G9" s="92">
        <v>0</v>
      </c>
      <c r="H9" s="92">
        <v>0</v>
      </c>
      <c r="I9" s="92">
        <v>0</v>
      </c>
      <c r="J9" s="92">
        <v>0</v>
      </c>
      <c r="K9" s="92">
        <v>0</v>
      </c>
      <c r="L9" s="92">
        <v>0</v>
      </c>
      <c r="M9" s="92">
        <v>0</v>
      </c>
      <c r="N9" s="92">
        <v>0</v>
      </c>
    </row>
    <row r="10" spans="1:15" ht="20.100000000000001" customHeight="1">
      <c r="A10" s="84"/>
      <c r="B10" s="39" t="str">
        <f>IF($C10="","",IFERROR(VLOOKUP(LEFT($C10,2),AREA_COD,2,FALSE),""))</f>
        <v/>
      </c>
      <c r="C10" s="39" t="str">
        <f>IF($D10="","",IFERROR(VLOOKUP($D10,SSD_GSD,2,FALSE),""))</f>
        <v/>
      </c>
      <c r="D10" s="14" t="s">
        <v>16</v>
      </c>
      <c r="E10" s="92">
        <v>0</v>
      </c>
      <c r="F10" s="92">
        <v>0</v>
      </c>
      <c r="G10" s="92">
        <v>0</v>
      </c>
      <c r="H10" s="92">
        <v>0</v>
      </c>
      <c r="I10" s="92">
        <v>0</v>
      </c>
      <c r="J10" s="92">
        <v>0</v>
      </c>
      <c r="K10" s="92">
        <v>0</v>
      </c>
      <c r="L10" s="92">
        <v>0</v>
      </c>
      <c r="M10" s="92">
        <v>0</v>
      </c>
      <c r="N10" s="92">
        <v>0</v>
      </c>
    </row>
    <row r="11" spans="1:15" ht="20.100000000000001" customHeight="1">
      <c r="A11" s="84"/>
      <c r="B11" s="39" t="str">
        <f>IF($C11="","",IFERROR(VLOOKUP(LEFT($C11,2),AREA_COD,2,FALSE),""))</f>
        <v/>
      </c>
      <c r="C11" s="39" t="str">
        <f>IF($D11="","",IFERROR(VLOOKUP($D11,SSD_GSD,2,FALSE),""))</f>
        <v/>
      </c>
      <c r="D11" s="14" t="s">
        <v>16</v>
      </c>
      <c r="E11" s="92">
        <v>0</v>
      </c>
      <c r="F11" s="92">
        <v>0</v>
      </c>
      <c r="G11" s="92">
        <v>0</v>
      </c>
      <c r="H11" s="92">
        <v>0</v>
      </c>
      <c r="I11" s="92">
        <v>0</v>
      </c>
      <c r="J11" s="92">
        <v>0</v>
      </c>
      <c r="K11" s="92">
        <v>0</v>
      </c>
      <c r="L11" s="92">
        <v>0</v>
      </c>
      <c r="M11" s="92">
        <v>0</v>
      </c>
      <c r="N11" s="92">
        <v>0</v>
      </c>
    </row>
    <row r="12" spans="1:15" ht="20.100000000000001" customHeight="1">
      <c r="A12" s="84"/>
      <c r="B12" s="84"/>
      <c r="C12" s="84"/>
      <c r="D12" s="84"/>
      <c r="E12" s="89">
        <f t="shared" ref="E12:N12" si="0">SUM(E8:E11)</f>
        <v>0</v>
      </c>
      <c r="F12" s="89">
        <v>0</v>
      </c>
      <c r="G12" s="89">
        <f t="shared" si="0"/>
        <v>0</v>
      </c>
      <c r="H12" s="89">
        <f t="shared" si="0"/>
        <v>0</v>
      </c>
      <c r="I12" s="89">
        <f t="shared" si="0"/>
        <v>0</v>
      </c>
      <c r="J12" s="89">
        <f t="shared" si="0"/>
        <v>0</v>
      </c>
      <c r="K12" s="89">
        <f t="shared" si="0"/>
        <v>0</v>
      </c>
      <c r="L12" s="89">
        <f t="shared" si="0"/>
        <v>0</v>
      </c>
      <c r="M12" s="89">
        <f t="shared" si="0"/>
        <v>0</v>
      </c>
      <c r="N12" s="89">
        <f t="shared" si="0"/>
        <v>0</v>
      </c>
    </row>
    <row r="13" spans="1:15" ht="20.100000000000001" customHeight="1">
      <c r="A13" s="84"/>
      <c r="B13" s="84"/>
      <c r="C13" s="84"/>
      <c r="D13" s="84"/>
      <c r="E13" s="84"/>
      <c r="F13" s="84"/>
      <c r="G13" s="84"/>
      <c r="H13" s="84"/>
      <c r="I13" s="84"/>
      <c r="J13" s="84"/>
      <c r="K13" s="84"/>
      <c r="L13" s="84"/>
      <c r="M13" s="84"/>
      <c r="N13" s="84"/>
      <c r="O13" s="84"/>
    </row>
    <row r="14" spans="1:15" ht="15.6" customHeight="1">
      <c r="A14" s="84"/>
      <c r="B14" s="84"/>
      <c r="C14" s="84"/>
      <c r="D14" s="84"/>
      <c r="E14" s="84"/>
      <c r="F14" s="84"/>
      <c r="G14" s="84"/>
      <c r="H14" s="84"/>
      <c r="I14" s="84"/>
      <c r="J14" s="84"/>
      <c r="K14" s="84"/>
      <c r="L14" s="84"/>
      <c r="M14" s="84"/>
      <c r="N14" s="84"/>
      <c r="O14" s="84"/>
    </row>
    <row r="15" spans="1:15" ht="145.5" customHeight="1">
      <c r="A15" s="84"/>
      <c r="B15" s="180" t="s">
        <v>43</v>
      </c>
      <c r="C15" s="181"/>
      <c r="D15" s="181"/>
      <c r="E15" s="181"/>
      <c r="F15" s="181"/>
      <c r="G15" s="181"/>
      <c r="H15" s="181"/>
      <c r="I15" s="181"/>
      <c r="J15" s="181"/>
      <c r="K15" s="181"/>
      <c r="L15" s="181"/>
      <c r="M15" s="181"/>
      <c r="N15" s="182"/>
      <c r="O15" s="84"/>
    </row>
    <row r="16" spans="1:15" ht="14.1" customHeight="1">
      <c r="A16" s="84"/>
      <c r="N16" s="84"/>
      <c r="O16" s="84"/>
    </row>
    <row r="17" spans="1:15" ht="15.6" customHeight="1">
      <c r="A17" s="84"/>
      <c r="B17" s="84"/>
      <c r="C17" s="84"/>
      <c r="D17" s="84"/>
      <c r="E17" s="84"/>
      <c r="F17" s="84"/>
      <c r="G17" s="84"/>
      <c r="H17" s="84"/>
      <c r="I17" s="84"/>
      <c r="J17" s="84"/>
      <c r="K17" s="84"/>
      <c r="L17" s="84"/>
      <c r="M17" s="84"/>
      <c r="N17" s="84"/>
      <c r="O17" s="84"/>
    </row>
    <row r="18" spans="1:15" ht="150" customHeight="1">
      <c r="A18" s="84"/>
      <c r="B18" s="171" t="s">
        <v>44</v>
      </c>
      <c r="C18" s="165"/>
      <c r="D18" s="165"/>
      <c r="E18" s="165"/>
      <c r="F18" s="165"/>
      <c r="G18" s="165"/>
      <c r="H18" s="165"/>
      <c r="I18" s="165"/>
      <c r="J18" s="165"/>
      <c r="K18" s="165"/>
      <c r="L18" s="165"/>
      <c r="M18" s="166"/>
      <c r="N18" s="84"/>
      <c r="O18" s="84"/>
    </row>
    <row r="19" spans="1:15" ht="15.6" customHeight="1">
      <c r="A19" s="84"/>
      <c r="B19" s="84"/>
      <c r="C19" s="84"/>
      <c r="D19" s="84"/>
      <c r="E19" s="84"/>
      <c r="F19" s="84"/>
      <c r="G19" s="84"/>
      <c r="H19" s="84"/>
      <c r="I19" s="84"/>
      <c r="J19" s="84"/>
      <c r="K19" s="84"/>
      <c r="L19" s="84"/>
      <c r="M19" s="84"/>
      <c r="N19" s="84"/>
      <c r="O19" s="84"/>
    </row>
    <row r="20" spans="1:15" ht="15.6" customHeight="1">
      <c r="A20" s="84"/>
      <c r="B20" s="84"/>
      <c r="C20" s="84"/>
      <c r="D20" s="84"/>
      <c r="E20" s="84"/>
      <c r="F20" s="84"/>
      <c r="G20" s="84"/>
      <c r="H20" s="84"/>
      <c r="I20" s="84"/>
      <c r="J20" s="84"/>
      <c r="K20" s="84"/>
      <c r="L20" s="84"/>
      <c r="M20" s="84"/>
      <c r="N20" s="84"/>
      <c r="O20" s="84"/>
    </row>
    <row r="21" spans="1:15" ht="15.6" customHeight="1">
      <c r="A21" s="84"/>
      <c r="B21" s="84"/>
      <c r="C21" s="84"/>
      <c r="D21" s="84"/>
      <c r="E21" s="84"/>
      <c r="F21" s="84"/>
      <c r="G21" s="84"/>
      <c r="H21" s="84"/>
      <c r="I21" s="84"/>
      <c r="J21" s="84"/>
      <c r="K21" s="84"/>
      <c r="L21" s="84"/>
      <c r="M21" s="84"/>
      <c r="N21" s="84"/>
      <c r="O21" s="84"/>
    </row>
    <row r="22" spans="1:15" ht="15.6" customHeight="1">
      <c r="A22" s="84"/>
      <c r="B22" s="84"/>
      <c r="C22" s="84"/>
      <c r="D22" s="84"/>
      <c r="E22" s="84"/>
      <c r="F22" s="84"/>
      <c r="G22" s="84"/>
      <c r="H22" s="84"/>
      <c r="I22" s="84"/>
      <c r="J22" s="84"/>
      <c r="K22" s="84"/>
      <c r="L22" s="84"/>
      <c r="M22" s="84"/>
      <c r="N22" s="84"/>
      <c r="O22" s="84"/>
    </row>
    <row r="23" spans="1:15" ht="15.6" customHeight="1">
      <c r="A23" s="84"/>
      <c r="B23" s="84"/>
      <c r="C23" s="84"/>
      <c r="D23" s="84"/>
      <c r="E23" s="84"/>
      <c r="F23" s="84"/>
      <c r="G23" s="84"/>
      <c r="H23" s="84"/>
      <c r="I23" s="84"/>
      <c r="J23" s="84"/>
      <c r="K23" s="84"/>
      <c r="L23" s="84"/>
      <c r="M23" s="84"/>
      <c r="N23" s="84"/>
      <c r="O23" s="84"/>
    </row>
    <row r="24" spans="1:15" ht="15.6" customHeight="1">
      <c r="A24" s="84"/>
      <c r="B24" s="84"/>
      <c r="C24" s="84"/>
      <c r="D24" s="84"/>
      <c r="E24" s="84"/>
      <c r="F24" s="84"/>
      <c r="G24" s="84"/>
      <c r="H24" s="84"/>
      <c r="I24" s="84"/>
      <c r="J24" s="84"/>
      <c r="K24" s="84"/>
      <c r="L24" s="84"/>
      <c r="M24" s="84"/>
      <c r="N24" s="84"/>
      <c r="O24" s="84"/>
    </row>
    <row r="25" spans="1:15" ht="15.6" customHeight="1">
      <c r="A25" s="84"/>
      <c r="B25" s="84"/>
      <c r="C25" s="84"/>
      <c r="D25" s="84"/>
      <c r="E25" s="84"/>
      <c r="F25" s="84"/>
      <c r="G25" s="84"/>
      <c r="H25" s="84"/>
      <c r="I25" s="84"/>
      <c r="J25" s="84"/>
      <c r="K25" s="84"/>
      <c r="L25" s="84"/>
      <c r="M25" s="84"/>
      <c r="N25" s="84"/>
      <c r="O25" s="84"/>
    </row>
    <row r="26" spans="1:15" ht="15.6" customHeight="1">
      <c r="A26" s="84"/>
      <c r="B26" s="84"/>
      <c r="C26" s="84"/>
      <c r="D26" s="84"/>
      <c r="E26" s="84"/>
      <c r="F26" s="84"/>
      <c r="G26" s="84"/>
      <c r="H26" s="84"/>
      <c r="I26" s="84"/>
      <c r="J26" s="84"/>
      <c r="K26" s="84"/>
      <c r="L26" s="84"/>
      <c r="M26" s="84"/>
      <c r="N26" s="84"/>
      <c r="O26" s="84"/>
    </row>
    <row r="27" spans="1:15" ht="15.6" customHeight="1">
      <c r="A27" s="84"/>
      <c r="B27" s="84"/>
      <c r="C27" s="84"/>
      <c r="D27" s="84"/>
      <c r="E27" s="84"/>
      <c r="F27" s="84"/>
      <c r="G27" s="84"/>
      <c r="H27" s="84"/>
      <c r="I27" s="84"/>
      <c r="J27" s="84"/>
      <c r="K27" s="84"/>
      <c r="L27" s="84"/>
      <c r="M27" s="84"/>
      <c r="N27" s="84"/>
      <c r="O27" s="84"/>
    </row>
    <row r="28" spans="1:15" ht="15.6" customHeight="1">
      <c r="A28" s="84"/>
      <c r="B28" s="84"/>
      <c r="C28" s="84"/>
      <c r="D28" s="84"/>
      <c r="E28" s="84"/>
      <c r="F28" s="84"/>
      <c r="G28" s="84"/>
      <c r="H28" s="84"/>
      <c r="I28" s="84"/>
      <c r="J28" s="84"/>
      <c r="K28" s="84"/>
      <c r="L28" s="84"/>
      <c r="M28" s="84"/>
      <c r="N28" s="84"/>
      <c r="O28" s="84"/>
    </row>
    <row r="29" spans="1:15" ht="15.6" customHeight="1">
      <c r="A29" s="84"/>
      <c r="B29" s="84"/>
      <c r="C29" s="84"/>
      <c r="D29" s="84"/>
      <c r="E29" s="84"/>
      <c r="F29" s="84"/>
      <c r="G29" s="84"/>
      <c r="H29" s="84"/>
      <c r="I29" s="84"/>
      <c r="J29" s="84"/>
      <c r="K29" s="84"/>
      <c r="L29" s="84"/>
      <c r="M29" s="84"/>
      <c r="N29" s="84"/>
      <c r="O29" s="84"/>
    </row>
    <row r="30" spans="1:15" ht="15.6" customHeight="1">
      <c r="A30" s="84"/>
      <c r="B30" s="84"/>
      <c r="C30" s="84"/>
      <c r="D30" s="84"/>
      <c r="E30" s="84"/>
      <c r="F30" s="84"/>
      <c r="G30" s="84"/>
      <c r="H30" s="84"/>
      <c r="I30" s="84"/>
      <c r="J30" s="84"/>
      <c r="K30" s="84"/>
      <c r="L30" s="84"/>
      <c r="M30" s="84"/>
      <c r="N30" s="84"/>
      <c r="O30" s="84"/>
    </row>
    <row r="31" spans="1:15" ht="15.6" customHeight="1">
      <c r="A31" s="84"/>
      <c r="B31" s="84"/>
      <c r="C31" s="84"/>
      <c r="D31" s="84"/>
      <c r="E31" s="84"/>
      <c r="F31" s="84"/>
      <c r="G31" s="84"/>
      <c r="H31" s="84"/>
      <c r="I31" s="84"/>
      <c r="J31" s="84"/>
      <c r="K31" s="84"/>
      <c r="L31" s="84"/>
      <c r="M31" s="84"/>
      <c r="N31" s="84"/>
      <c r="O31" s="84"/>
    </row>
    <row r="32" spans="1:15" ht="15.6" customHeight="1">
      <c r="A32" s="84"/>
      <c r="B32" s="84"/>
      <c r="C32" s="84"/>
      <c r="D32" s="84"/>
      <c r="E32" s="84"/>
      <c r="F32" s="84"/>
      <c r="G32" s="84"/>
      <c r="H32" s="84"/>
      <c r="I32" s="84"/>
      <c r="J32" s="84"/>
      <c r="K32" s="84"/>
      <c r="L32" s="84"/>
      <c r="M32" s="84"/>
      <c r="N32" s="84"/>
      <c r="O32" s="84"/>
    </row>
    <row r="33" spans="1:15" ht="15.6" customHeight="1">
      <c r="A33" s="84"/>
      <c r="B33" s="84"/>
      <c r="C33" s="84"/>
      <c r="D33" s="84"/>
      <c r="E33" s="84"/>
      <c r="F33" s="84"/>
      <c r="G33" s="84"/>
      <c r="H33" s="84"/>
      <c r="I33" s="84"/>
      <c r="J33" s="84"/>
      <c r="K33" s="84"/>
      <c r="L33" s="84"/>
      <c r="M33" s="84"/>
      <c r="N33" s="84"/>
      <c r="O33" s="84"/>
    </row>
    <row r="34" spans="1:15" ht="15.6" customHeight="1">
      <c r="A34" s="84"/>
      <c r="B34" s="84"/>
      <c r="C34" s="84"/>
      <c r="D34" s="84"/>
      <c r="E34" s="84"/>
      <c r="F34" s="84"/>
      <c r="G34" s="84"/>
      <c r="H34" s="84"/>
      <c r="I34" s="84"/>
      <c r="J34" s="84"/>
      <c r="K34" s="84"/>
      <c r="L34" s="84"/>
      <c r="M34" s="84"/>
      <c r="N34" s="84"/>
      <c r="O34" s="84"/>
    </row>
    <row r="35" spans="1:15" ht="15.6" customHeight="1">
      <c r="A35" s="84"/>
      <c r="B35" s="84"/>
      <c r="C35" s="84"/>
      <c r="D35" s="84"/>
      <c r="E35" s="84"/>
      <c r="F35" s="84"/>
      <c r="G35" s="84"/>
      <c r="H35" s="84"/>
      <c r="I35" s="84"/>
      <c r="J35" s="84"/>
      <c r="K35" s="84"/>
      <c r="L35" s="84"/>
      <c r="M35" s="84"/>
      <c r="N35" s="84"/>
      <c r="O35" s="84"/>
    </row>
    <row r="36" spans="1:15" ht="15.6" customHeight="1">
      <c r="A36" s="84"/>
      <c r="B36" s="84"/>
      <c r="C36" s="84"/>
      <c r="D36" s="84"/>
      <c r="E36" s="84"/>
      <c r="F36" s="84"/>
      <c r="G36" s="84"/>
      <c r="H36" s="84"/>
      <c r="I36" s="84"/>
      <c r="J36" s="84"/>
      <c r="K36" s="84"/>
      <c r="L36" s="84"/>
      <c r="M36" s="84"/>
      <c r="N36" s="84"/>
      <c r="O36" s="84"/>
    </row>
    <row r="37" spans="1:15" ht="15.6" customHeight="1">
      <c r="A37" s="84"/>
      <c r="B37" s="84"/>
      <c r="C37" s="84"/>
      <c r="D37" s="84"/>
      <c r="E37" s="84"/>
      <c r="F37" s="84"/>
      <c r="G37" s="84"/>
      <c r="H37" s="84"/>
      <c r="I37" s="84"/>
      <c r="J37" s="84"/>
      <c r="K37" s="84"/>
      <c r="L37" s="84"/>
      <c r="M37" s="84"/>
      <c r="N37" s="84"/>
      <c r="O37" s="84"/>
    </row>
    <row r="38" spans="1:15" ht="15.6" customHeight="1">
      <c r="A38" s="84"/>
      <c r="B38" s="84"/>
      <c r="C38" s="84"/>
      <c r="D38" s="84"/>
      <c r="E38" s="84"/>
      <c r="F38" s="84"/>
      <c r="G38" s="84"/>
      <c r="H38" s="84"/>
      <c r="I38" s="84"/>
      <c r="J38" s="84"/>
      <c r="K38" s="84"/>
      <c r="L38" s="84"/>
      <c r="M38" s="84"/>
      <c r="N38" s="84"/>
      <c r="O38" s="84"/>
    </row>
    <row r="39" spans="1:15" ht="15.6" customHeight="1">
      <c r="A39" s="84"/>
      <c r="B39" s="84"/>
      <c r="C39" s="84"/>
      <c r="D39" s="84"/>
      <c r="E39" s="84"/>
      <c r="F39" s="84"/>
      <c r="G39" s="84"/>
      <c r="H39" s="84"/>
      <c r="I39" s="84"/>
      <c r="J39" s="84"/>
      <c r="K39" s="84"/>
      <c r="L39" s="84"/>
      <c r="M39" s="84"/>
      <c r="N39" s="84"/>
      <c r="O39" s="84"/>
    </row>
    <row r="40" spans="1:15" ht="15.6" customHeight="1">
      <c r="A40" s="84"/>
      <c r="B40" s="84"/>
      <c r="C40" s="84"/>
      <c r="D40" s="84"/>
      <c r="E40" s="84"/>
      <c r="F40" s="84"/>
      <c r="G40" s="84"/>
      <c r="H40" s="84"/>
      <c r="I40" s="84"/>
      <c r="J40" s="84"/>
      <c r="K40" s="84"/>
      <c r="L40" s="84"/>
      <c r="M40" s="84"/>
      <c r="N40" s="84"/>
      <c r="O40" s="84"/>
    </row>
    <row r="41" spans="1:15" ht="15.6" customHeight="1">
      <c r="A41" s="84"/>
      <c r="B41" s="84"/>
      <c r="C41" s="84"/>
      <c r="D41" s="84"/>
      <c r="E41" s="84"/>
      <c r="F41" s="84"/>
      <c r="G41" s="84"/>
      <c r="H41" s="84"/>
      <c r="I41" s="84"/>
      <c r="J41" s="84"/>
      <c r="K41" s="84"/>
      <c r="L41" s="84"/>
      <c r="M41" s="84"/>
      <c r="N41" s="84"/>
      <c r="O41" s="84"/>
    </row>
    <row r="42" spans="1:15" ht="15.6" customHeight="1">
      <c r="A42" s="84"/>
      <c r="B42" s="84"/>
      <c r="C42" s="84"/>
      <c r="D42" s="84"/>
      <c r="E42" s="84"/>
      <c r="F42" s="84"/>
      <c r="G42" s="84"/>
      <c r="H42" s="84"/>
      <c r="I42" s="84"/>
      <c r="J42" s="84"/>
      <c r="K42" s="84"/>
      <c r="L42" s="84"/>
      <c r="M42" s="84"/>
      <c r="N42" s="84"/>
      <c r="O42" s="84"/>
    </row>
    <row r="43" spans="1:15" ht="15.6" customHeight="1">
      <c r="A43" s="84"/>
      <c r="B43" s="84"/>
      <c r="C43" s="84"/>
      <c r="D43" s="84"/>
      <c r="E43" s="84"/>
      <c r="F43" s="84"/>
      <c r="G43" s="84"/>
      <c r="H43" s="84"/>
      <c r="I43" s="84"/>
      <c r="J43" s="84"/>
      <c r="K43" s="84"/>
      <c r="L43" s="84"/>
      <c r="M43" s="84"/>
      <c r="N43" s="84"/>
      <c r="O43" s="84"/>
    </row>
    <row r="44" spans="1:15" ht="15.6" customHeight="1">
      <c r="A44" s="84"/>
      <c r="B44" s="84"/>
      <c r="C44" s="84"/>
      <c r="D44" s="84"/>
      <c r="E44" s="84"/>
      <c r="F44" s="84"/>
      <c r="G44" s="84"/>
      <c r="H44" s="84"/>
      <c r="I44" s="84"/>
      <c r="J44" s="84"/>
      <c r="K44" s="84"/>
      <c r="L44" s="84"/>
      <c r="M44" s="84"/>
      <c r="N44" s="84"/>
      <c r="O44" s="84"/>
    </row>
    <row r="45" spans="1:15" ht="15.6" customHeight="1">
      <c r="A45" s="84"/>
      <c r="B45" s="84"/>
      <c r="C45" s="84"/>
      <c r="D45" s="84"/>
      <c r="E45" s="84"/>
      <c r="F45" s="84"/>
      <c r="G45" s="84"/>
      <c r="H45" s="84"/>
      <c r="I45" s="84"/>
      <c r="J45" s="84"/>
      <c r="K45" s="84"/>
      <c r="L45" s="84"/>
      <c r="M45" s="84"/>
      <c r="N45" s="84"/>
      <c r="O45" s="84"/>
    </row>
    <row r="46" spans="1:15" ht="15.6" customHeight="1">
      <c r="A46" s="84"/>
      <c r="B46" s="84"/>
      <c r="C46" s="84"/>
      <c r="D46" s="84"/>
      <c r="E46" s="84"/>
      <c r="F46" s="84"/>
      <c r="G46" s="84"/>
      <c r="H46" s="84"/>
      <c r="I46" s="84"/>
      <c r="J46" s="84"/>
      <c r="K46" s="84"/>
      <c r="L46" s="84"/>
      <c r="M46" s="84"/>
      <c r="N46" s="84"/>
      <c r="O46" s="84"/>
    </row>
    <row r="47" spans="1:15" ht="15.6" customHeight="1">
      <c r="A47" s="84"/>
      <c r="B47" s="84"/>
      <c r="C47" s="84"/>
      <c r="D47" s="84"/>
      <c r="E47" s="84"/>
      <c r="F47" s="84"/>
      <c r="G47" s="84"/>
      <c r="H47" s="84"/>
      <c r="I47" s="84"/>
      <c r="J47" s="84"/>
      <c r="K47" s="84"/>
      <c r="L47" s="84"/>
      <c r="M47" s="84"/>
      <c r="N47" s="84"/>
      <c r="O47" s="84"/>
    </row>
    <row r="48" spans="1:15" ht="15.6" customHeight="1">
      <c r="A48" s="84"/>
      <c r="B48" s="84"/>
      <c r="C48" s="84"/>
      <c r="D48" s="84"/>
      <c r="E48" s="84"/>
      <c r="F48" s="84"/>
      <c r="G48" s="84"/>
      <c r="H48" s="84"/>
      <c r="I48" s="84"/>
      <c r="J48" s="84"/>
      <c r="K48" s="84"/>
      <c r="L48" s="84"/>
      <c r="M48" s="84"/>
      <c r="N48" s="84"/>
      <c r="O48" s="84"/>
    </row>
    <row r="49" spans="1:15" ht="15.6" customHeight="1">
      <c r="A49" s="84"/>
      <c r="B49" s="84"/>
      <c r="C49" s="84"/>
      <c r="D49" s="84"/>
      <c r="E49" s="84"/>
      <c r="F49" s="84"/>
      <c r="G49" s="84"/>
      <c r="H49" s="84"/>
      <c r="I49" s="84"/>
      <c r="J49" s="84"/>
      <c r="K49" s="84"/>
      <c r="L49" s="84"/>
      <c r="M49" s="84"/>
      <c r="N49" s="84"/>
      <c r="O49" s="84"/>
    </row>
    <row r="50" spans="1:15" ht="15.6" customHeight="1">
      <c r="A50" s="84"/>
      <c r="B50" s="84"/>
      <c r="C50" s="84"/>
      <c r="D50" s="84"/>
      <c r="E50" s="84"/>
      <c r="F50" s="84"/>
      <c r="G50" s="84"/>
      <c r="H50" s="84"/>
      <c r="I50" s="84"/>
      <c r="J50" s="84"/>
      <c r="K50" s="84"/>
      <c r="L50" s="84"/>
      <c r="M50" s="84"/>
      <c r="N50" s="84"/>
      <c r="O50" s="84"/>
    </row>
    <row r="51" spans="1:15" ht="15.6" customHeight="1">
      <c r="A51" s="84"/>
      <c r="B51" s="84"/>
      <c r="C51" s="84"/>
      <c r="D51" s="84"/>
      <c r="E51" s="84"/>
      <c r="F51" s="84"/>
      <c r="G51" s="84"/>
      <c r="H51" s="84"/>
      <c r="I51" s="84"/>
      <c r="J51" s="84"/>
      <c r="K51" s="84"/>
      <c r="L51" s="84"/>
      <c r="M51" s="84"/>
      <c r="N51" s="84"/>
      <c r="O51" s="84"/>
    </row>
    <row r="52" spans="1:15" ht="15.6" customHeight="1">
      <c r="A52" s="84"/>
      <c r="B52" s="84"/>
      <c r="C52" s="84"/>
      <c r="D52" s="84"/>
      <c r="E52" s="84"/>
      <c r="F52" s="84"/>
      <c r="G52" s="84"/>
      <c r="H52" s="84"/>
      <c r="I52" s="84"/>
      <c r="J52" s="84"/>
      <c r="K52" s="84"/>
      <c r="L52" s="84"/>
      <c r="M52" s="84"/>
      <c r="N52" s="84"/>
      <c r="O52" s="84"/>
    </row>
    <row r="53" spans="1:15" ht="15.6" customHeight="1">
      <c r="A53" s="84"/>
      <c r="B53" s="84"/>
      <c r="C53" s="84"/>
      <c r="D53" s="84"/>
      <c r="E53" s="84"/>
      <c r="F53" s="84"/>
      <c r="G53" s="84"/>
      <c r="H53" s="84"/>
      <c r="I53" s="84"/>
      <c r="J53" s="84"/>
      <c r="K53" s="84"/>
      <c r="L53" s="84"/>
      <c r="M53" s="84"/>
      <c r="N53" s="84"/>
      <c r="O53" s="84"/>
    </row>
    <row r="54" spans="1:15" ht="15.6" customHeight="1">
      <c r="A54" s="84"/>
      <c r="B54" s="84"/>
      <c r="C54" s="84"/>
      <c r="D54" s="84"/>
      <c r="E54" s="84"/>
      <c r="F54" s="84"/>
      <c r="G54" s="84"/>
      <c r="H54" s="84"/>
      <c r="I54" s="84"/>
      <c r="J54" s="84"/>
      <c r="K54" s="84"/>
      <c r="L54" s="84"/>
      <c r="M54" s="84"/>
      <c r="N54" s="84"/>
      <c r="O54" s="84"/>
    </row>
    <row r="55" spans="1:15" ht="15.6" customHeight="1">
      <c r="A55" s="84"/>
      <c r="B55" s="84"/>
      <c r="C55" s="84"/>
      <c r="D55" s="84"/>
      <c r="E55" s="84"/>
      <c r="F55" s="84"/>
      <c r="G55" s="84"/>
      <c r="H55" s="84"/>
      <c r="I55" s="84"/>
      <c r="J55" s="84"/>
      <c r="K55" s="84"/>
      <c r="L55" s="84"/>
      <c r="M55" s="84"/>
      <c r="N55" s="84"/>
      <c r="O55" s="84"/>
    </row>
    <row r="56" spans="1:15" ht="15.6" customHeight="1">
      <c r="A56" s="84"/>
      <c r="B56" s="84"/>
      <c r="C56" s="84"/>
      <c r="D56" s="84"/>
      <c r="E56" s="84"/>
      <c r="F56" s="84"/>
      <c r="G56" s="84"/>
      <c r="H56" s="84"/>
      <c r="I56" s="84"/>
      <c r="J56" s="84"/>
      <c r="K56" s="84"/>
      <c r="L56" s="84"/>
      <c r="M56" s="84"/>
      <c r="N56" s="84"/>
      <c r="O56" s="84"/>
    </row>
    <row r="57" spans="1:15" ht="15.6" customHeight="1">
      <c r="A57" s="84"/>
      <c r="B57" s="84"/>
      <c r="C57" s="84"/>
      <c r="D57" s="84"/>
      <c r="E57" s="84"/>
      <c r="F57" s="84"/>
      <c r="G57" s="84"/>
      <c r="H57" s="84"/>
      <c r="I57" s="84"/>
      <c r="J57" s="84"/>
      <c r="K57" s="84"/>
      <c r="L57" s="84"/>
      <c r="M57" s="84"/>
      <c r="N57" s="84"/>
      <c r="O57" s="84"/>
    </row>
    <row r="58" spans="1:15" ht="15.6" customHeight="1">
      <c r="A58" s="84"/>
      <c r="B58" s="84"/>
      <c r="C58" s="84"/>
      <c r="D58" s="84"/>
      <c r="E58" s="84"/>
      <c r="F58" s="84"/>
      <c r="G58" s="84"/>
      <c r="H58" s="84"/>
      <c r="I58" s="84"/>
      <c r="J58" s="84"/>
      <c r="K58" s="84"/>
      <c r="L58" s="84"/>
      <c r="M58" s="84"/>
      <c r="N58" s="84"/>
      <c r="O58" s="84"/>
    </row>
    <row r="59" spans="1:15" ht="15.6" customHeight="1">
      <c r="A59" s="84"/>
      <c r="B59" s="84"/>
      <c r="C59" s="84"/>
      <c r="D59" s="84"/>
      <c r="E59" s="84"/>
      <c r="F59" s="84"/>
      <c r="G59" s="84"/>
      <c r="H59" s="84"/>
      <c r="I59" s="84"/>
      <c r="J59" s="84"/>
      <c r="K59" s="84"/>
      <c r="L59" s="84"/>
      <c r="M59" s="84"/>
      <c r="N59" s="84"/>
      <c r="O59" s="84"/>
    </row>
    <row r="60" spans="1:15" ht="15.6" customHeight="1">
      <c r="A60" s="84"/>
      <c r="B60" s="84"/>
      <c r="C60" s="84"/>
      <c r="D60" s="84"/>
      <c r="E60" s="84"/>
      <c r="F60" s="84"/>
      <c r="G60" s="84"/>
      <c r="H60" s="84"/>
      <c r="I60" s="84"/>
      <c r="J60" s="84"/>
      <c r="K60" s="84"/>
      <c r="L60" s="84"/>
      <c r="M60" s="84"/>
      <c r="N60" s="84"/>
      <c r="O60" s="84"/>
    </row>
    <row r="61" spans="1:15" ht="15.6" customHeight="1">
      <c r="A61" s="84"/>
      <c r="B61" s="84"/>
      <c r="C61" s="84"/>
      <c r="D61" s="84"/>
      <c r="E61" s="84"/>
      <c r="F61" s="84"/>
      <c r="G61" s="84"/>
      <c r="H61" s="84"/>
      <c r="I61" s="84"/>
      <c r="J61" s="84"/>
      <c r="K61" s="84"/>
      <c r="L61" s="84"/>
      <c r="M61" s="84"/>
      <c r="N61" s="84"/>
      <c r="O61" s="84"/>
    </row>
    <row r="62" spans="1:15" ht="15.6" customHeight="1">
      <c r="A62" s="84"/>
      <c r="B62" s="84"/>
      <c r="C62" s="84"/>
      <c r="D62" s="84"/>
      <c r="E62" s="84"/>
      <c r="F62" s="84"/>
      <c r="G62" s="84"/>
      <c r="H62" s="84"/>
      <c r="I62" s="84"/>
      <c r="J62" s="84"/>
      <c r="K62" s="84"/>
      <c r="L62" s="84"/>
      <c r="M62" s="84"/>
      <c r="N62" s="84"/>
      <c r="O62" s="84"/>
    </row>
    <row r="63" spans="1:15" ht="15.6" customHeight="1">
      <c r="A63" s="84"/>
      <c r="B63" s="84"/>
      <c r="C63" s="84"/>
      <c r="D63" s="84"/>
      <c r="E63" s="84"/>
      <c r="F63" s="84"/>
      <c r="G63" s="84"/>
      <c r="H63" s="84"/>
      <c r="I63" s="84"/>
      <c r="J63" s="84"/>
      <c r="K63" s="84"/>
      <c r="L63" s="84"/>
      <c r="M63" s="84"/>
      <c r="N63" s="84"/>
      <c r="O63" s="84"/>
    </row>
    <row r="64" spans="1:15" ht="15.6" customHeight="1">
      <c r="A64" s="84"/>
      <c r="B64" s="84"/>
      <c r="C64" s="84"/>
      <c r="D64" s="84"/>
      <c r="E64" s="84"/>
      <c r="F64" s="84"/>
      <c r="G64" s="84"/>
      <c r="H64" s="84"/>
      <c r="I64" s="84"/>
      <c r="J64" s="84"/>
      <c r="K64" s="84"/>
      <c r="L64" s="84"/>
      <c r="M64" s="84"/>
      <c r="N64" s="84"/>
      <c r="O64" s="84"/>
    </row>
    <row r="65" spans="1:15" ht="15.6" customHeight="1">
      <c r="A65" s="84"/>
      <c r="B65" s="84"/>
      <c r="C65" s="84"/>
      <c r="D65" s="84"/>
      <c r="E65" s="84"/>
      <c r="F65" s="84"/>
      <c r="G65" s="84"/>
      <c r="H65" s="84"/>
      <c r="I65" s="84"/>
      <c r="J65" s="84"/>
      <c r="K65" s="84"/>
      <c r="L65" s="84"/>
      <c r="M65" s="84"/>
      <c r="N65" s="84"/>
      <c r="O65" s="84"/>
    </row>
    <row r="66" spans="1:15" ht="15.6" customHeight="1">
      <c r="A66" s="84"/>
      <c r="B66" s="84"/>
      <c r="C66" s="84"/>
      <c r="D66" s="84"/>
      <c r="E66" s="84"/>
      <c r="F66" s="84"/>
      <c r="G66" s="84"/>
      <c r="H66" s="84"/>
      <c r="I66" s="84"/>
      <c r="J66" s="84"/>
      <c r="K66" s="84"/>
      <c r="L66" s="84"/>
      <c r="M66" s="84"/>
      <c r="N66" s="84"/>
      <c r="O66" s="84"/>
    </row>
    <row r="67" spans="1:15" ht="15.6" customHeight="1">
      <c r="A67" s="84"/>
      <c r="B67" s="84"/>
      <c r="C67" s="84"/>
      <c r="D67" s="84"/>
      <c r="E67" s="84"/>
      <c r="F67" s="84"/>
      <c r="G67" s="84"/>
      <c r="H67" s="84"/>
      <c r="I67" s="84"/>
      <c r="J67" s="84"/>
      <c r="K67" s="84"/>
      <c r="L67" s="84"/>
      <c r="M67" s="84"/>
      <c r="N67" s="84"/>
      <c r="O67" s="84"/>
    </row>
    <row r="68" spans="1:15" ht="15.6" customHeight="1">
      <c r="A68" s="84"/>
      <c r="B68" s="84"/>
      <c r="C68" s="84"/>
      <c r="D68" s="84"/>
      <c r="E68" s="84"/>
      <c r="F68" s="84"/>
      <c r="G68" s="84"/>
      <c r="H68" s="84"/>
      <c r="I68" s="84"/>
      <c r="J68" s="84"/>
      <c r="K68" s="84"/>
      <c r="L68" s="84"/>
      <c r="M68" s="84"/>
      <c r="N68" s="84"/>
      <c r="O68" s="84"/>
    </row>
    <row r="69" spans="1:15" ht="15.6" customHeight="1">
      <c r="A69" s="84"/>
      <c r="B69" s="84"/>
      <c r="C69" s="84"/>
      <c r="D69" s="84"/>
      <c r="E69" s="84"/>
      <c r="F69" s="84"/>
      <c r="G69" s="84"/>
      <c r="H69" s="84"/>
      <c r="I69" s="84"/>
      <c r="J69" s="84"/>
      <c r="K69" s="84"/>
      <c r="L69" s="84"/>
      <c r="M69" s="84"/>
      <c r="N69" s="84"/>
      <c r="O69" s="84"/>
    </row>
    <row r="70" spans="1:15" ht="15.6" customHeight="1">
      <c r="A70" s="84"/>
      <c r="B70" s="84"/>
      <c r="C70" s="84"/>
      <c r="D70" s="84"/>
      <c r="E70" s="84"/>
      <c r="F70" s="84"/>
      <c r="G70" s="84"/>
      <c r="H70" s="84"/>
      <c r="I70" s="84"/>
      <c r="J70" s="84"/>
      <c r="K70" s="84"/>
      <c r="L70" s="84"/>
      <c r="M70" s="84"/>
      <c r="N70" s="84"/>
      <c r="O70" s="84"/>
    </row>
    <row r="71" spans="1:15" ht="15.6" customHeight="1">
      <c r="A71" s="84"/>
      <c r="B71" s="84"/>
      <c r="C71" s="84"/>
      <c r="D71" s="84"/>
      <c r="E71" s="84"/>
      <c r="F71" s="84"/>
      <c r="G71" s="84"/>
      <c r="H71" s="84"/>
      <c r="I71" s="84"/>
      <c r="J71" s="84"/>
      <c r="K71" s="84"/>
      <c r="L71" s="84"/>
      <c r="M71" s="84"/>
      <c r="N71" s="84"/>
      <c r="O71" s="84"/>
    </row>
    <row r="72" spans="1:15" ht="15.6" customHeight="1">
      <c r="A72" s="84"/>
      <c r="B72" s="84"/>
      <c r="C72" s="84"/>
      <c r="D72" s="84"/>
      <c r="E72" s="84"/>
      <c r="F72" s="84"/>
      <c r="G72" s="84"/>
      <c r="H72" s="84"/>
      <c r="I72" s="84"/>
      <c r="J72" s="84"/>
      <c r="K72" s="84"/>
      <c r="L72" s="84"/>
      <c r="M72" s="84"/>
      <c r="N72" s="84"/>
      <c r="O72" s="84"/>
    </row>
    <row r="73" spans="1:15" ht="15.6" customHeight="1">
      <c r="A73" s="84"/>
      <c r="B73" s="84"/>
      <c r="C73" s="84"/>
      <c r="D73" s="84"/>
      <c r="E73" s="84"/>
      <c r="F73" s="84"/>
      <c r="G73" s="84"/>
      <c r="H73" s="84"/>
      <c r="I73" s="84"/>
      <c r="J73" s="84"/>
      <c r="K73" s="84"/>
      <c r="L73" s="84"/>
      <c r="M73" s="84"/>
      <c r="N73" s="84"/>
      <c r="O73" s="84"/>
    </row>
    <row r="74" spans="1:15" ht="15.6" customHeight="1">
      <c r="A74" s="84"/>
      <c r="B74" s="84"/>
      <c r="C74" s="84"/>
      <c r="D74" s="84"/>
      <c r="E74" s="84"/>
      <c r="F74" s="84"/>
      <c r="G74" s="84"/>
      <c r="H74" s="84"/>
      <c r="I74" s="84"/>
      <c r="J74" s="84"/>
      <c r="K74" s="84"/>
      <c r="L74" s="84"/>
      <c r="M74" s="84"/>
      <c r="N74" s="84"/>
      <c r="O74" s="84"/>
    </row>
    <row r="75" spans="1:15" ht="15.6" customHeight="1">
      <c r="A75" s="84"/>
      <c r="B75" s="84"/>
      <c r="C75" s="84"/>
      <c r="D75" s="84"/>
      <c r="E75" s="84"/>
      <c r="F75" s="84"/>
      <c r="G75" s="84"/>
      <c r="H75" s="84"/>
      <c r="I75" s="84"/>
      <c r="J75" s="84"/>
      <c r="K75" s="84"/>
      <c r="L75" s="84"/>
      <c r="M75" s="84"/>
      <c r="N75" s="84"/>
      <c r="O75" s="84"/>
    </row>
    <row r="76" spans="1:15" ht="15.6" customHeight="1">
      <c r="A76" s="84"/>
      <c r="B76" s="84"/>
      <c r="C76" s="84"/>
      <c r="D76" s="84"/>
      <c r="E76" s="84"/>
      <c r="F76" s="84"/>
      <c r="G76" s="84"/>
      <c r="H76" s="84"/>
      <c r="I76" s="84"/>
      <c r="J76" s="84"/>
      <c r="K76" s="84"/>
      <c r="L76" s="84"/>
      <c r="M76" s="84"/>
      <c r="N76" s="84"/>
      <c r="O76" s="84"/>
    </row>
    <row r="77" spans="1:15" ht="15.6" customHeight="1">
      <c r="A77" s="84"/>
      <c r="B77" s="84"/>
      <c r="C77" s="84"/>
      <c r="D77" s="84"/>
      <c r="E77" s="84"/>
      <c r="F77" s="84"/>
      <c r="G77" s="84"/>
      <c r="H77" s="84"/>
      <c r="I77" s="84"/>
      <c r="J77" s="84"/>
      <c r="K77" s="84"/>
      <c r="L77" s="84"/>
      <c r="M77" s="84"/>
      <c r="N77" s="84"/>
      <c r="O77" s="84"/>
    </row>
    <row r="78" spans="1:15" ht="15.6" customHeight="1">
      <c r="A78" s="84"/>
      <c r="B78" s="84"/>
      <c r="C78" s="84"/>
      <c r="D78" s="84"/>
      <c r="E78" s="84"/>
      <c r="F78" s="84"/>
      <c r="G78" s="84"/>
      <c r="H78" s="84"/>
      <c r="I78" s="84"/>
      <c r="J78" s="84"/>
      <c r="K78" s="84"/>
      <c r="L78" s="84"/>
      <c r="M78" s="84"/>
      <c r="N78" s="84"/>
      <c r="O78" s="84"/>
    </row>
    <row r="79" spans="1:15" ht="15.6" customHeight="1">
      <c r="A79" s="84"/>
      <c r="B79" s="84"/>
      <c r="C79" s="84"/>
      <c r="D79" s="84"/>
      <c r="E79" s="84"/>
      <c r="F79" s="84"/>
      <c r="G79" s="84"/>
      <c r="H79" s="84"/>
      <c r="I79" s="84"/>
      <c r="J79" s="84"/>
      <c r="K79" s="84"/>
      <c r="L79" s="84"/>
      <c r="M79" s="84"/>
      <c r="N79" s="84"/>
      <c r="O79" s="84"/>
    </row>
    <row r="80" spans="1:15" ht="15.6" customHeight="1">
      <c r="A80" s="84"/>
      <c r="B80" s="84"/>
      <c r="C80" s="84"/>
      <c r="D80" s="84"/>
      <c r="E80" s="84"/>
      <c r="F80" s="84"/>
      <c r="G80" s="84"/>
      <c r="H80" s="84"/>
      <c r="I80" s="84"/>
      <c r="J80" s="84"/>
      <c r="K80" s="84"/>
      <c r="L80" s="84"/>
      <c r="M80" s="84"/>
      <c r="N80" s="84"/>
      <c r="O80" s="84"/>
    </row>
    <row r="81" spans="1:15" ht="15.6" customHeight="1">
      <c r="A81" s="84"/>
      <c r="B81" s="84"/>
      <c r="C81" s="84"/>
      <c r="D81" s="84"/>
      <c r="E81" s="84"/>
      <c r="F81" s="84"/>
      <c r="G81" s="84"/>
      <c r="H81" s="84"/>
      <c r="I81" s="84"/>
      <c r="J81" s="84"/>
      <c r="K81" s="84"/>
      <c r="L81" s="84"/>
      <c r="M81" s="84"/>
      <c r="N81" s="84"/>
      <c r="O81" s="84"/>
    </row>
    <row r="82" spans="1:15" ht="15.6" customHeight="1">
      <c r="A82" s="84"/>
      <c r="B82" s="84"/>
      <c r="C82" s="84"/>
      <c r="D82" s="84"/>
      <c r="E82" s="84"/>
      <c r="F82" s="84"/>
      <c r="G82" s="84"/>
      <c r="H82" s="84"/>
      <c r="I82" s="84"/>
      <c r="J82" s="84"/>
      <c r="K82" s="84"/>
      <c r="L82" s="84"/>
      <c r="M82" s="84"/>
      <c r="N82" s="84"/>
      <c r="O82" s="84"/>
    </row>
    <row r="83" spans="1:15" ht="15.6" customHeight="1">
      <c r="A83" s="84"/>
      <c r="B83" s="84"/>
      <c r="C83" s="84"/>
      <c r="D83" s="84"/>
      <c r="E83" s="84"/>
      <c r="F83" s="84"/>
      <c r="G83" s="84"/>
      <c r="H83" s="84"/>
      <c r="I83" s="84"/>
      <c r="J83" s="84"/>
      <c r="K83" s="84"/>
      <c r="L83" s="84"/>
      <c r="M83" s="84"/>
      <c r="N83" s="84"/>
      <c r="O83" s="84"/>
    </row>
    <row r="84" spans="1:15" ht="15.6" customHeight="1">
      <c r="A84" s="84"/>
      <c r="B84" s="84"/>
      <c r="C84" s="84"/>
      <c r="D84" s="84"/>
      <c r="E84" s="84"/>
      <c r="F84" s="84"/>
      <c r="G84" s="84"/>
      <c r="H84" s="84"/>
      <c r="I84" s="84"/>
      <c r="J84" s="84"/>
      <c r="K84" s="84"/>
      <c r="L84" s="84"/>
      <c r="M84" s="84"/>
      <c r="N84" s="84"/>
      <c r="O84" s="84"/>
    </row>
    <row r="85" spans="1:15" ht="15.6" customHeight="1">
      <c r="A85" s="84"/>
      <c r="B85" s="84"/>
      <c r="C85" s="84"/>
      <c r="D85" s="84"/>
      <c r="E85" s="84"/>
      <c r="F85" s="84"/>
      <c r="G85" s="84"/>
      <c r="H85" s="84"/>
      <c r="I85" s="84"/>
      <c r="J85" s="84"/>
      <c r="K85" s="84"/>
      <c r="L85" s="84"/>
      <c r="M85" s="84"/>
      <c r="N85" s="84"/>
      <c r="O85" s="84"/>
    </row>
    <row r="86" spans="1:15" ht="15.6" customHeight="1">
      <c r="A86" s="84"/>
      <c r="B86" s="84"/>
      <c r="C86" s="84"/>
      <c r="D86" s="84"/>
      <c r="E86" s="84"/>
      <c r="F86" s="84"/>
      <c r="G86" s="84"/>
      <c r="H86" s="84"/>
      <c r="I86" s="84"/>
      <c r="J86" s="84"/>
      <c r="K86" s="84"/>
      <c r="L86" s="84"/>
      <c r="M86" s="84"/>
      <c r="N86" s="84"/>
      <c r="O86" s="84"/>
    </row>
    <row r="87" spans="1:15" ht="15.6" customHeight="1">
      <c r="A87" s="84"/>
      <c r="B87" s="84"/>
      <c r="C87" s="84"/>
      <c r="D87" s="84"/>
      <c r="E87" s="84"/>
      <c r="F87" s="84"/>
      <c r="G87" s="84"/>
      <c r="H87" s="84"/>
      <c r="I87" s="84"/>
      <c r="J87" s="84"/>
      <c r="K87" s="84"/>
      <c r="L87" s="84"/>
      <c r="M87" s="84"/>
      <c r="N87" s="84"/>
      <c r="O87" s="84"/>
    </row>
    <row r="88" spans="1:15" ht="15.6" customHeight="1">
      <c r="A88" s="84"/>
      <c r="B88" s="84"/>
      <c r="C88" s="84"/>
      <c r="D88" s="84"/>
      <c r="E88" s="84"/>
      <c r="F88" s="84"/>
      <c r="G88" s="84"/>
      <c r="H88" s="84"/>
      <c r="I88" s="84"/>
      <c r="J88" s="84"/>
      <c r="K88" s="84"/>
      <c r="L88" s="84"/>
      <c r="M88" s="84"/>
      <c r="N88" s="84"/>
      <c r="O88" s="84"/>
    </row>
    <row r="89" spans="1:15" ht="15.6" customHeight="1">
      <c r="A89" s="84"/>
      <c r="B89" s="84"/>
      <c r="C89" s="84"/>
      <c r="D89" s="84"/>
      <c r="E89" s="84"/>
      <c r="F89" s="84"/>
      <c r="G89" s="84"/>
      <c r="H89" s="84"/>
      <c r="I89" s="84"/>
      <c r="J89" s="84"/>
      <c r="K89" s="84"/>
      <c r="L89" s="84"/>
      <c r="M89" s="84"/>
      <c r="N89" s="84"/>
      <c r="O89" s="84"/>
    </row>
    <row r="90" spans="1:15" ht="15.6" customHeight="1">
      <c r="A90" s="84"/>
      <c r="B90" s="84"/>
      <c r="C90" s="84"/>
      <c r="D90" s="84"/>
      <c r="E90" s="84"/>
      <c r="F90" s="84"/>
      <c r="G90" s="84"/>
      <c r="H90" s="84"/>
      <c r="I90" s="84"/>
      <c r="J90" s="84"/>
      <c r="K90" s="84"/>
      <c r="L90" s="84"/>
      <c r="M90" s="84"/>
      <c r="N90" s="84"/>
      <c r="O90" s="84"/>
    </row>
    <row r="91" spans="1:15" ht="15.6" customHeight="1">
      <c r="A91" s="84"/>
      <c r="B91" s="84"/>
      <c r="C91" s="84"/>
      <c r="D91" s="84"/>
      <c r="E91" s="84"/>
      <c r="F91" s="84"/>
      <c r="G91" s="84"/>
      <c r="H91" s="84"/>
      <c r="I91" s="84"/>
      <c r="J91" s="84"/>
      <c r="K91" s="84"/>
      <c r="L91" s="84"/>
      <c r="M91" s="84"/>
      <c r="N91" s="84"/>
      <c r="O91" s="84"/>
    </row>
    <row r="92" spans="1:15" ht="15.6" customHeight="1">
      <c r="A92" s="84"/>
      <c r="B92" s="84"/>
      <c r="C92" s="84"/>
      <c r="D92" s="84"/>
      <c r="E92" s="84"/>
      <c r="F92" s="84"/>
      <c r="G92" s="84"/>
      <c r="H92" s="84"/>
      <c r="I92" s="84"/>
      <c r="J92" s="84"/>
      <c r="K92" s="84"/>
      <c r="L92" s="84"/>
      <c r="M92" s="84"/>
      <c r="N92" s="84"/>
      <c r="O92" s="84"/>
    </row>
    <row r="93" spans="1:15" ht="15.6" customHeight="1">
      <c r="A93" s="84"/>
      <c r="B93" s="84"/>
      <c r="C93" s="84"/>
      <c r="D93" s="84"/>
      <c r="E93" s="84"/>
      <c r="F93" s="84"/>
      <c r="G93" s="84"/>
      <c r="H93" s="84"/>
      <c r="I93" s="84"/>
      <c r="J93" s="84"/>
      <c r="K93" s="84"/>
      <c r="L93" s="84"/>
      <c r="M93" s="84"/>
      <c r="N93" s="84"/>
      <c r="O93" s="84"/>
    </row>
    <row r="94" spans="1:15" ht="15.6" customHeight="1">
      <c r="A94" s="84"/>
      <c r="B94" s="84"/>
      <c r="C94" s="84"/>
      <c r="D94" s="84"/>
      <c r="E94" s="84"/>
      <c r="F94" s="84"/>
      <c r="G94" s="84"/>
      <c r="H94" s="84"/>
      <c r="I94" s="84"/>
      <c r="J94" s="84"/>
      <c r="K94" s="84"/>
      <c r="L94" s="84"/>
      <c r="M94" s="84"/>
      <c r="N94" s="84"/>
      <c r="O94" s="84"/>
    </row>
    <row r="95" spans="1:15" ht="15.6" customHeight="1">
      <c r="A95" s="84"/>
      <c r="B95" s="84"/>
      <c r="C95" s="84"/>
      <c r="D95" s="84"/>
      <c r="E95" s="84"/>
      <c r="F95" s="84"/>
      <c r="G95" s="84"/>
      <c r="H95" s="84"/>
      <c r="I95" s="84"/>
      <c r="J95" s="84"/>
      <c r="K95" s="84"/>
      <c r="L95" s="84"/>
      <c r="M95" s="84"/>
      <c r="N95" s="84"/>
      <c r="O95" s="84"/>
    </row>
    <row r="96" spans="1:15" ht="15.6" customHeight="1">
      <c r="A96" s="84"/>
      <c r="B96" s="84"/>
      <c r="C96" s="84"/>
      <c r="D96" s="84"/>
      <c r="E96" s="84"/>
      <c r="F96" s="84"/>
      <c r="G96" s="84"/>
      <c r="H96" s="84"/>
      <c r="I96" s="84"/>
      <c r="J96" s="84"/>
      <c r="K96" s="84"/>
      <c r="L96" s="84"/>
      <c r="M96" s="84"/>
      <c r="N96" s="84"/>
      <c r="O96" s="84"/>
    </row>
    <row r="97" spans="1:15" ht="15.6" customHeight="1">
      <c r="A97" s="84"/>
      <c r="B97" s="84"/>
      <c r="C97" s="84"/>
      <c r="D97" s="84"/>
      <c r="E97" s="84"/>
      <c r="F97" s="84"/>
      <c r="G97" s="84"/>
      <c r="H97" s="84"/>
      <c r="I97" s="84"/>
      <c r="J97" s="84"/>
      <c r="K97" s="84"/>
      <c r="L97" s="84"/>
      <c r="M97" s="84"/>
      <c r="N97" s="84"/>
      <c r="O97" s="84"/>
    </row>
    <row r="98" spans="1:15" ht="15.6" customHeight="1">
      <c r="A98" s="84"/>
      <c r="B98" s="84"/>
      <c r="C98" s="84"/>
      <c r="D98" s="84"/>
      <c r="E98" s="84"/>
      <c r="F98" s="84"/>
      <c r="G98" s="84"/>
      <c r="H98" s="84"/>
      <c r="I98" s="84"/>
      <c r="J98" s="84"/>
      <c r="K98" s="84"/>
      <c r="L98" s="84"/>
      <c r="M98" s="84"/>
      <c r="N98" s="84"/>
      <c r="O98" s="84"/>
    </row>
    <row r="99" spans="1:15" ht="15.6" customHeight="1">
      <c r="A99" s="84"/>
      <c r="B99" s="84"/>
      <c r="C99" s="84"/>
      <c r="D99" s="84"/>
      <c r="E99" s="84"/>
      <c r="F99" s="84"/>
      <c r="G99" s="84"/>
      <c r="H99" s="84"/>
      <c r="I99" s="84"/>
      <c r="J99" s="84"/>
      <c r="K99" s="84"/>
      <c r="L99" s="84"/>
      <c r="M99" s="84"/>
      <c r="N99" s="84"/>
      <c r="O99" s="84"/>
    </row>
    <row r="100" spans="1:15" ht="15.6" customHeight="1">
      <c r="A100" s="84"/>
      <c r="B100" s="84"/>
      <c r="C100" s="84"/>
      <c r="D100" s="84"/>
      <c r="E100" s="84"/>
      <c r="F100" s="84"/>
      <c r="G100" s="84"/>
      <c r="H100" s="84"/>
      <c r="I100" s="84"/>
      <c r="J100" s="84"/>
      <c r="K100" s="84"/>
      <c r="L100" s="84"/>
      <c r="M100" s="84"/>
      <c r="N100" s="84"/>
      <c r="O100" s="84"/>
    </row>
    <row r="101" spans="1:15" ht="15.6" customHeight="1">
      <c r="A101" s="84"/>
      <c r="B101" s="84"/>
      <c r="C101" s="84"/>
      <c r="D101" s="84"/>
      <c r="E101" s="84"/>
      <c r="F101" s="84"/>
      <c r="G101" s="84"/>
      <c r="H101" s="84"/>
      <c r="I101" s="84"/>
      <c r="J101" s="84"/>
      <c r="K101" s="84"/>
      <c r="L101" s="84"/>
      <c r="M101" s="84"/>
      <c r="N101" s="84"/>
      <c r="O101" s="84"/>
    </row>
    <row r="102" spans="1:15" ht="15.6" customHeight="1">
      <c r="A102" s="84"/>
      <c r="B102" s="84"/>
      <c r="C102" s="84"/>
      <c r="D102" s="84"/>
      <c r="E102" s="84"/>
      <c r="F102" s="84"/>
      <c r="G102" s="84"/>
      <c r="H102" s="84"/>
      <c r="I102" s="84"/>
      <c r="J102" s="84"/>
      <c r="K102" s="84"/>
      <c r="L102" s="84"/>
      <c r="M102" s="84"/>
      <c r="N102" s="84"/>
      <c r="O102" s="84"/>
    </row>
  </sheetData>
  <mergeCells count="11">
    <mergeCell ref="B2:N2"/>
    <mergeCell ref="C6:C7"/>
    <mergeCell ref="B5:D5"/>
    <mergeCell ref="F5:H6"/>
    <mergeCell ref="I5:K6"/>
    <mergeCell ref="L5:N6"/>
    <mergeCell ref="B18:M18"/>
    <mergeCell ref="B15:N15"/>
    <mergeCell ref="E5:E7"/>
    <mergeCell ref="D6:D7"/>
    <mergeCell ref="B6:B7"/>
  </mergeCells>
  <conditionalFormatting sqref="D8:D11">
    <cfRule type="expression" dxfId="63" priority="1">
      <formula>AND($D8&lt;&gt;"",COUNTIF(SSD_BIB,$D8)&gt;0)</formula>
    </cfRule>
  </conditionalFormatting>
  <conditionalFormatting sqref="D8:N11">
    <cfRule type="expression" dxfId="62" priority="2">
      <formula>AND($D8&lt;&gt;"",COUNTIF(SSD_BIB,$D8)=0)</formula>
    </cfRule>
  </conditionalFormatting>
  <conditionalFormatting sqref="E8:N11">
    <cfRule type="expression" dxfId="61" priority="6">
      <formula>AND($D8&lt;&gt;"",COUNTIF(SSD_BIB,$D8)&gt;0)</formula>
    </cfRule>
  </conditionalFormatting>
  <dataValidations count="1">
    <dataValidation type="list" allowBlank="1" sqref="D8:D11" xr:uid="{00000000-0002-0000-0300-000000000000}">
      <formula1>SSD_ALL</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3"/>
  <sheetViews>
    <sheetView topLeftCell="A4" workbookViewId="0">
      <selection activeCell="E8" sqref="E8:E12"/>
    </sheetView>
  </sheetViews>
  <sheetFormatPr defaultColWidth="8.6640625" defaultRowHeight="14.4"/>
  <cols>
    <col min="4" max="5" width="15.6640625" customWidth="1"/>
    <col min="7" max="7" width="15.6640625" customWidth="1"/>
    <col min="8" max="8" width="11.33203125" customWidth="1"/>
    <col min="10" max="10" width="14.33203125" customWidth="1"/>
    <col min="11" max="11" width="12.6640625" customWidth="1"/>
    <col min="13" max="13" width="15.109375" customWidth="1"/>
  </cols>
  <sheetData>
    <row r="1" spans="2:14" s="50" customFormat="1" ht="15.6" customHeight="1">
      <c r="B1" s="84"/>
      <c r="C1" s="84"/>
      <c r="D1" s="84"/>
      <c r="E1" s="84"/>
      <c r="F1" s="84"/>
      <c r="G1" s="84"/>
      <c r="H1" s="84"/>
      <c r="I1" s="84"/>
      <c r="J1" s="84"/>
      <c r="K1" s="84"/>
      <c r="L1" s="84"/>
      <c r="M1" s="84"/>
      <c r="N1" s="84"/>
    </row>
    <row r="2" spans="2:14" s="50" customFormat="1" ht="53.1" customHeight="1">
      <c r="B2" s="167" t="s">
        <v>45</v>
      </c>
      <c r="C2" s="165"/>
      <c r="D2" s="165"/>
      <c r="E2" s="165"/>
      <c r="F2" s="165"/>
      <c r="G2" s="165"/>
      <c r="H2" s="165"/>
      <c r="I2" s="165"/>
      <c r="J2" s="165"/>
      <c r="K2" s="165"/>
      <c r="L2" s="165"/>
      <c r="M2" s="165"/>
      <c r="N2" s="166"/>
    </row>
    <row r="3" spans="2:14" s="50" customFormat="1" ht="15.6" customHeight="1">
      <c r="B3" s="84"/>
      <c r="C3" s="84"/>
      <c r="D3" s="84"/>
      <c r="E3" s="84"/>
      <c r="F3" s="84"/>
      <c r="G3" s="84"/>
      <c r="H3" s="84"/>
      <c r="I3" s="84"/>
      <c r="J3" s="84"/>
      <c r="K3" s="84"/>
      <c r="L3" s="84"/>
      <c r="M3" s="84"/>
      <c r="N3" s="84"/>
    </row>
    <row r="4" spans="2:14" s="50" customFormat="1" ht="15.6" customHeight="1">
      <c r="B4" s="84"/>
      <c r="C4" s="84"/>
      <c r="D4" s="84"/>
      <c r="E4" s="84"/>
      <c r="F4" s="84"/>
      <c r="G4" s="84"/>
      <c r="H4" s="84"/>
      <c r="I4" s="84"/>
      <c r="J4" s="84"/>
      <c r="K4" s="84"/>
      <c r="L4" s="84"/>
      <c r="M4" s="84"/>
      <c r="N4" s="84"/>
    </row>
    <row r="5" spans="2:14" s="50" customFormat="1" ht="20.100000000000001" customHeight="1">
      <c r="B5" s="186" t="s">
        <v>791</v>
      </c>
      <c r="C5" s="165"/>
      <c r="D5" s="166"/>
      <c r="E5" s="183" t="s">
        <v>46</v>
      </c>
      <c r="F5" s="192" t="s">
        <v>793</v>
      </c>
      <c r="G5" s="187"/>
      <c r="H5" s="188"/>
      <c r="I5" s="192" t="s">
        <v>794</v>
      </c>
      <c r="J5" s="187"/>
      <c r="K5" s="188"/>
      <c r="L5" s="193" t="s">
        <v>47</v>
      </c>
      <c r="M5" s="187"/>
      <c r="N5" s="188"/>
    </row>
    <row r="6" spans="2:14" s="50" customFormat="1" ht="20.100000000000001" customHeight="1">
      <c r="B6" s="185" t="s">
        <v>35</v>
      </c>
      <c r="C6" s="185" t="s">
        <v>48</v>
      </c>
      <c r="D6" s="185" t="s">
        <v>16</v>
      </c>
      <c r="E6" s="184"/>
      <c r="F6" s="189"/>
      <c r="G6" s="190"/>
      <c r="H6" s="179"/>
      <c r="I6" s="189"/>
      <c r="J6" s="190"/>
      <c r="K6" s="179"/>
      <c r="L6" s="189"/>
      <c r="M6" s="190"/>
      <c r="N6" s="179"/>
    </row>
    <row r="7" spans="2:14" s="50" customFormat="1" ht="40.35" customHeight="1">
      <c r="B7" s="174"/>
      <c r="C7" s="174"/>
      <c r="D7" s="174"/>
      <c r="E7" s="179"/>
      <c r="F7" s="4" t="s">
        <v>36</v>
      </c>
      <c r="G7" s="4" t="s">
        <v>37</v>
      </c>
      <c r="H7" s="4" t="s">
        <v>38</v>
      </c>
      <c r="I7" s="4" t="s">
        <v>36</v>
      </c>
      <c r="J7" s="4" t="s">
        <v>39</v>
      </c>
      <c r="K7" s="4" t="s">
        <v>40</v>
      </c>
      <c r="L7" s="4" t="s">
        <v>36</v>
      </c>
      <c r="M7" s="4" t="s">
        <v>41</v>
      </c>
      <c r="N7" s="4" t="s">
        <v>42</v>
      </c>
    </row>
    <row r="8" spans="2:14" s="50" customFormat="1" ht="20.100000000000001" customHeight="1">
      <c r="B8" s="39" t="str">
        <f>IF($C8="","",IFERROR(VLOOKUP(LEFT($C8,2),AREA_COD,2,FALSE),""))</f>
        <v/>
      </c>
      <c r="C8" s="39" t="str">
        <f>IF($D8="","",IFERROR(VLOOKUP($D8,SSD_GSD,2,FALSE),""))</f>
        <v/>
      </c>
      <c r="D8" s="64" t="s">
        <v>16</v>
      </c>
      <c r="E8" s="92">
        <v>0</v>
      </c>
      <c r="F8" s="92">
        <v>0</v>
      </c>
      <c r="G8" s="92">
        <v>0</v>
      </c>
      <c r="H8" s="92">
        <v>0</v>
      </c>
      <c r="I8" s="92">
        <v>0</v>
      </c>
      <c r="J8" s="92">
        <v>0</v>
      </c>
      <c r="K8" s="92">
        <v>0</v>
      </c>
      <c r="L8" s="92">
        <v>0</v>
      </c>
      <c r="M8" s="92">
        <v>0</v>
      </c>
      <c r="N8" s="92">
        <v>0</v>
      </c>
    </row>
    <row r="9" spans="2:14" s="50" customFormat="1" ht="20.100000000000001" customHeight="1">
      <c r="B9" s="39" t="str">
        <f>IF($C9="","",IFERROR(VLOOKUP(LEFT($C9,2),AREA_COD,2,FALSE),""))</f>
        <v/>
      </c>
      <c r="C9" s="39" t="str">
        <f>IF($D9="","",IFERROR(VLOOKUP($D9,SSD_GSD,2,FALSE),""))</f>
        <v/>
      </c>
      <c r="D9" s="64" t="s">
        <v>16</v>
      </c>
      <c r="E9" s="92">
        <v>0</v>
      </c>
      <c r="F9" s="92">
        <v>0</v>
      </c>
      <c r="G9" s="92">
        <v>0</v>
      </c>
      <c r="H9" s="92">
        <v>0</v>
      </c>
      <c r="I9" s="92">
        <v>0</v>
      </c>
      <c r="J9" s="92">
        <v>0</v>
      </c>
      <c r="K9" s="92">
        <v>0</v>
      </c>
      <c r="L9" s="92">
        <v>0</v>
      </c>
      <c r="M9" s="92">
        <v>0</v>
      </c>
      <c r="N9" s="92">
        <v>0</v>
      </c>
    </row>
    <row r="10" spans="2:14" s="50" customFormat="1" ht="20.100000000000001" customHeight="1">
      <c r="B10" s="39" t="str">
        <f>IF($C10="","",IFERROR(VLOOKUP(LEFT($C10,2),AREA_COD,2,FALSE),""))</f>
        <v/>
      </c>
      <c r="C10" s="39" t="str">
        <f>IF($D10="","",IFERROR(VLOOKUP($D10,SSD_GSD,2,FALSE),""))</f>
        <v/>
      </c>
      <c r="D10" s="14" t="s">
        <v>16</v>
      </c>
      <c r="E10" s="92">
        <v>0</v>
      </c>
      <c r="F10" s="92">
        <v>0</v>
      </c>
      <c r="G10" s="92">
        <v>0</v>
      </c>
      <c r="H10" s="92">
        <v>0</v>
      </c>
      <c r="I10" s="92">
        <v>0</v>
      </c>
      <c r="J10" s="92">
        <v>0</v>
      </c>
      <c r="K10" s="92">
        <v>0</v>
      </c>
      <c r="L10" s="92">
        <v>0</v>
      </c>
      <c r="M10" s="92">
        <v>0</v>
      </c>
      <c r="N10" s="92">
        <v>0</v>
      </c>
    </row>
    <row r="11" spans="2:14" s="50" customFormat="1" ht="20.100000000000001" customHeight="1">
      <c r="B11" s="39" t="str">
        <f>IF($C11="","",IFERROR(VLOOKUP(LEFT($C11,2),AREA_COD,2,FALSE),""))</f>
        <v/>
      </c>
      <c r="C11" s="39" t="str">
        <f>IF($D11="","",IFERROR(VLOOKUP($D11,SSD_GSD,2,FALSE),""))</f>
        <v/>
      </c>
      <c r="D11" s="14" t="s">
        <v>16</v>
      </c>
      <c r="E11" s="92">
        <v>0</v>
      </c>
      <c r="F11" s="92">
        <v>0</v>
      </c>
      <c r="G11" s="92">
        <v>0</v>
      </c>
      <c r="H11" s="92">
        <v>0</v>
      </c>
      <c r="I11" s="92">
        <v>0</v>
      </c>
      <c r="J11" s="92">
        <v>0</v>
      </c>
      <c r="K11" s="92">
        <v>0</v>
      </c>
      <c r="L11" s="92">
        <v>0</v>
      </c>
      <c r="M11" s="92">
        <v>0</v>
      </c>
      <c r="N11" s="92">
        <v>0</v>
      </c>
    </row>
    <row r="12" spans="2:14" s="50" customFormat="1" ht="20.100000000000001" customHeight="1">
      <c r="B12" s="84"/>
      <c r="C12" s="84"/>
      <c r="D12" s="84"/>
      <c r="E12" s="89">
        <f t="shared" ref="E12:N12" si="0">SUM(E8:E11)</f>
        <v>0</v>
      </c>
      <c r="F12" s="89">
        <f t="shared" si="0"/>
        <v>0</v>
      </c>
      <c r="G12" s="89">
        <f t="shared" si="0"/>
        <v>0</v>
      </c>
      <c r="H12" s="89">
        <f t="shared" si="0"/>
        <v>0</v>
      </c>
      <c r="I12" s="89">
        <f t="shared" si="0"/>
        <v>0</v>
      </c>
      <c r="J12" s="89">
        <f t="shared" si="0"/>
        <v>0</v>
      </c>
      <c r="K12" s="89">
        <f t="shared" si="0"/>
        <v>0</v>
      </c>
      <c r="L12" s="89">
        <f t="shared" si="0"/>
        <v>0</v>
      </c>
      <c r="M12" s="89">
        <f t="shared" si="0"/>
        <v>0</v>
      </c>
      <c r="N12" s="89">
        <f t="shared" si="0"/>
        <v>0</v>
      </c>
    </row>
    <row r="13" spans="2:14" s="50" customFormat="1" ht="20.100000000000001" customHeight="1">
      <c r="B13" s="84"/>
      <c r="C13" s="84"/>
      <c r="D13" s="84"/>
      <c r="E13" s="84"/>
      <c r="F13" s="84"/>
      <c r="G13" s="84"/>
      <c r="H13" s="84"/>
      <c r="I13" s="84"/>
      <c r="J13" s="84"/>
      <c r="K13" s="84"/>
      <c r="L13" s="84"/>
      <c r="M13" s="84"/>
      <c r="N13" s="84"/>
    </row>
    <row r="14" spans="2:14" s="50" customFormat="1" ht="15.6" customHeight="1">
      <c r="B14" s="84"/>
      <c r="C14" s="84"/>
      <c r="D14" s="84"/>
      <c r="E14" s="84"/>
      <c r="F14" s="84"/>
      <c r="G14" s="84"/>
      <c r="H14" s="84"/>
      <c r="I14" s="84"/>
      <c r="J14" s="84"/>
      <c r="K14" s="84"/>
      <c r="L14" s="84"/>
      <c r="M14" s="84"/>
      <c r="N14" s="84"/>
    </row>
    <row r="15" spans="2:14" s="50" customFormat="1" ht="145.5" customHeight="1">
      <c r="B15" s="191" t="s">
        <v>792</v>
      </c>
      <c r="C15" s="181"/>
      <c r="D15" s="181"/>
      <c r="E15" s="181"/>
      <c r="F15" s="181"/>
      <c r="G15" s="181"/>
      <c r="H15" s="181"/>
      <c r="I15" s="181"/>
      <c r="J15" s="181"/>
      <c r="K15" s="181"/>
      <c r="L15" s="181"/>
      <c r="M15" s="181"/>
      <c r="N15" s="182"/>
    </row>
    <row r="16" spans="2:14" s="50" customFormat="1" ht="14.1" customHeight="1">
      <c r="B16" s="84"/>
      <c r="C16" s="84"/>
      <c r="D16" s="84"/>
      <c r="E16" s="84"/>
      <c r="F16" s="84"/>
      <c r="G16" s="84"/>
      <c r="H16" s="84"/>
      <c r="I16" s="84"/>
      <c r="J16" s="84"/>
      <c r="K16" s="84"/>
      <c r="L16" s="84"/>
      <c r="M16" s="84"/>
      <c r="N16" s="84"/>
    </row>
    <row r="17" spans="2:13" s="50" customFormat="1" ht="15.6" customHeight="1">
      <c r="B17" s="84"/>
      <c r="C17" s="84"/>
      <c r="D17" s="84"/>
      <c r="E17" s="84"/>
      <c r="F17" s="84"/>
      <c r="G17" s="84"/>
      <c r="H17" s="84"/>
      <c r="I17" s="84"/>
      <c r="J17" s="84"/>
      <c r="K17" s="84"/>
      <c r="L17" s="84"/>
      <c r="M17" s="84"/>
    </row>
    <row r="18" spans="2:13" s="50" customFormat="1" ht="150" customHeight="1">
      <c r="B18" s="171" t="s">
        <v>44</v>
      </c>
      <c r="C18" s="165"/>
      <c r="D18" s="165"/>
      <c r="E18" s="165"/>
      <c r="F18" s="165"/>
      <c r="G18" s="165"/>
      <c r="H18" s="165"/>
      <c r="I18" s="165"/>
      <c r="J18" s="165"/>
      <c r="K18" s="165"/>
      <c r="L18" s="165"/>
      <c r="M18" s="166"/>
    </row>
    <row r="19" spans="2:13" s="50" customFormat="1" ht="15.6" customHeight="1">
      <c r="B19" s="84"/>
      <c r="C19" s="84"/>
      <c r="D19" s="84"/>
      <c r="E19" s="84"/>
      <c r="F19" s="84"/>
      <c r="G19" s="84"/>
      <c r="H19" s="84"/>
      <c r="I19" s="84"/>
      <c r="J19" s="84"/>
      <c r="K19" s="84"/>
      <c r="L19" s="84"/>
      <c r="M19" s="84"/>
    </row>
    <row r="20" spans="2:13" s="50" customFormat="1" ht="15.6" customHeight="1">
      <c r="B20" s="84"/>
      <c r="C20" s="84"/>
      <c r="D20" s="84"/>
      <c r="E20" s="84"/>
      <c r="F20" s="84"/>
      <c r="G20" s="84"/>
      <c r="H20" s="84"/>
      <c r="I20" s="84"/>
      <c r="J20" s="84"/>
      <c r="K20" s="84"/>
      <c r="L20" s="84"/>
      <c r="M20" s="84"/>
    </row>
    <row r="21" spans="2:13" s="50" customFormat="1" ht="15.6" customHeight="1">
      <c r="B21" s="84"/>
      <c r="C21" s="84"/>
      <c r="D21" s="84"/>
      <c r="E21" s="84"/>
      <c r="F21" s="84"/>
      <c r="G21" s="84"/>
      <c r="H21" s="84"/>
      <c r="I21" s="84"/>
      <c r="J21" s="84"/>
      <c r="K21" s="84"/>
      <c r="L21" s="84"/>
      <c r="M21" s="84"/>
    </row>
    <row r="22" spans="2:13" s="50" customFormat="1" ht="15.6" customHeight="1">
      <c r="B22" s="84"/>
      <c r="C22" s="84"/>
      <c r="D22" s="84"/>
      <c r="E22" s="84"/>
      <c r="F22" s="84"/>
      <c r="G22" s="84"/>
      <c r="H22" s="84"/>
      <c r="I22" s="84"/>
      <c r="J22" s="84"/>
      <c r="K22" s="84"/>
      <c r="L22" s="84"/>
      <c r="M22" s="84"/>
    </row>
    <row r="23" spans="2:13" s="50" customFormat="1" ht="15.6" customHeight="1">
      <c r="B23" s="84"/>
      <c r="C23" s="84"/>
      <c r="D23" s="84"/>
      <c r="E23" s="84"/>
      <c r="F23" s="84"/>
      <c r="G23" s="84"/>
      <c r="H23" s="84"/>
      <c r="I23" s="84"/>
      <c r="J23" s="84"/>
      <c r="K23" s="84"/>
      <c r="L23" s="84"/>
      <c r="M23" s="84"/>
    </row>
  </sheetData>
  <mergeCells count="11">
    <mergeCell ref="B2:N2"/>
    <mergeCell ref="C6:C7"/>
    <mergeCell ref="B5:D5"/>
    <mergeCell ref="F5:H6"/>
    <mergeCell ref="I5:K6"/>
    <mergeCell ref="L5:N6"/>
    <mergeCell ref="B18:M18"/>
    <mergeCell ref="B15:N15"/>
    <mergeCell ref="E5:E7"/>
    <mergeCell ref="D6:D7"/>
    <mergeCell ref="B6:B7"/>
  </mergeCells>
  <conditionalFormatting sqref="D8:D11">
    <cfRule type="expression" dxfId="60" priority="1">
      <formula>AND($D8&lt;&gt;"",COUNTIF(SSD_BIB,$D8)&gt;0)</formula>
    </cfRule>
  </conditionalFormatting>
  <conditionalFormatting sqref="D8:N11">
    <cfRule type="expression" dxfId="59" priority="2">
      <formula>AND($D8&lt;&gt;"",COUNTIF(SSD_BIB,$D8)=0)</formula>
    </cfRule>
  </conditionalFormatting>
  <conditionalFormatting sqref="E8:N11">
    <cfRule type="expression" dxfId="58" priority="6">
      <formula>AND($D8&lt;&gt;"",COUNTIF(SSD_BIB,$D8)&gt;0)</formula>
    </cfRule>
  </conditionalFormatting>
  <dataValidations count="1">
    <dataValidation type="list" allowBlank="1" sqref="D8:D11" xr:uid="{00000000-0002-0000-0400-000000000000}">
      <formula1>SSD_ALL</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9"/>
  <sheetViews>
    <sheetView workbookViewId="0">
      <selection activeCell="I6" sqref="I6"/>
    </sheetView>
  </sheetViews>
  <sheetFormatPr defaultColWidth="8.6640625" defaultRowHeight="14.4"/>
  <cols>
    <col min="5" max="5" width="17.44140625" customWidth="1"/>
    <col min="6" max="6" width="15.6640625" customWidth="1"/>
    <col min="7" max="7" width="17.88671875" customWidth="1"/>
    <col min="8" max="8" width="9.6640625" customWidth="1"/>
    <col min="9" max="9" width="19.33203125" customWidth="1"/>
    <col min="10" max="10" width="17.33203125" customWidth="1"/>
    <col min="11" max="11" width="20.6640625" customWidth="1"/>
    <col min="12" max="12" width="9.109375" customWidth="1"/>
  </cols>
  <sheetData>
    <row r="1" spans="2:14" s="50" customFormat="1" ht="15.6" customHeight="1">
      <c r="B1" s="84"/>
      <c r="C1" s="84"/>
      <c r="D1" s="84"/>
      <c r="E1" s="84"/>
      <c r="F1" s="84"/>
      <c r="G1" s="84"/>
      <c r="H1" s="84"/>
      <c r="I1" s="84"/>
      <c r="J1" s="84"/>
      <c r="K1" s="84"/>
      <c r="L1" s="84"/>
      <c r="M1" s="84"/>
      <c r="N1" s="84"/>
    </row>
    <row r="2" spans="2:14" s="50" customFormat="1" ht="50.1" customHeight="1">
      <c r="B2" s="167" t="s">
        <v>49</v>
      </c>
      <c r="C2" s="165"/>
      <c r="D2" s="165"/>
      <c r="E2" s="165"/>
      <c r="F2" s="165"/>
      <c r="G2" s="165"/>
      <c r="H2" s="165"/>
      <c r="I2" s="165"/>
      <c r="J2" s="165"/>
      <c r="K2" s="165"/>
      <c r="L2" s="166"/>
      <c r="M2" s="88"/>
      <c r="N2" s="88"/>
    </row>
    <row r="3" spans="2:14" s="50" customFormat="1" ht="15.6" customHeight="1">
      <c r="B3" s="84"/>
      <c r="C3" s="84"/>
      <c r="D3" s="84"/>
      <c r="E3" s="84"/>
      <c r="F3" s="84"/>
      <c r="G3" s="84"/>
      <c r="H3" s="84"/>
      <c r="I3" s="84"/>
      <c r="J3" s="84"/>
      <c r="K3" s="84"/>
      <c r="L3" s="84"/>
      <c r="M3" s="84"/>
      <c r="N3" s="84"/>
    </row>
    <row r="4" spans="2:14" s="133" customFormat="1" ht="15.6" customHeight="1">
      <c r="B4" s="132"/>
      <c r="C4" s="132"/>
      <c r="D4" s="132"/>
      <c r="E4" s="132"/>
      <c r="F4" s="132"/>
      <c r="G4" s="132"/>
      <c r="H4" s="132"/>
      <c r="I4" s="132"/>
      <c r="J4" s="132"/>
      <c r="K4" s="132"/>
      <c r="L4" s="132"/>
      <c r="M4" s="132"/>
      <c r="N4" s="132"/>
    </row>
    <row r="5" spans="2:14" s="133" customFormat="1" ht="20.100000000000001" customHeight="1">
      <c r="B5" s="186" t="s">
        <v>791</v>
      </c>
      <c r="C5" s="194"/>
      <c r="D5" s="195"/>
      <c r="E5" s="164" t="s">
        <v>50</v>
      </c>
      <c r="F5" s="194"/>
      <c r="G5" s="194"/>
      <c r="H5" s="195"/>
      <c r="I5" s="164" t="s">
        <v>51</v>
      </c>
      <c r="J5" s="194"/>
      <c r="K5" s="194"/>
      <c r="L5" s="195"/>
      <c r="M5" s="132"/>
      <c r="N5" s="132"/>
    </row>
    <row r="6" spans="2:14" s="133" customFormat="1" ht="20.100000000000001" customHeight="1">
      <c r="B6" s="27" t="s">
        <v>35</v>
      </c>
      <c r="C6" s="27" t="s">
        <v>15</v>
      </c>
      <c r="D6" s="27" t="s">
        <v>16</v>
      </c>
      <c r="E6" s="20" t="s">
        <v>795</v>
      </c>
      <c r="F6" s="20" t="s">
        <v>52</v>
      </c>
      <c r="G6" s="20" t="s">
        <v>53</v>
      </c>
      <c r="H6" s="20" t="s">
        <v>54</v>
      </c>
      <c r="I6" s="20" t="s">
        <v>796</v>
      </c>
      <c r="J6" s="20" t="s">
        <v>52</v>
      </c>
      <c r="K6" s="20" t="s">
        <v>53</v>
      </c>
      <c r="L6" s="20" t="s">
        <v>54</v>
      </c>
      <c r="M6" s="132"/>
      <c r="N6" s="132"/>
    </row>
    <row r="7" spans="2:14" s="133" customFormat="1" ht="20.100000000000001" customHeight="1">
      <c r="B7" s="39" t="str">
        <f t="shared" ref="B7:B12" si="0">IF($C7="","",IFERROR(VLOOKUP(LEFT($C7,2),AREA_COD,2,FALSE),""))</f>
        <v/>
      </c>
      <c r="C7" s="39" t="str">
        <f t="shared" ref="C7:C12" si="1">IF($D7="","",IFERROR(VLOOKUP($D7,SSD_GSD,2,FALSE),""))</f>
        <v/>
      </c>
      <c r="D7" s="64" t="s">
        <v>16</v>
      </c>
      <c r="E7" s="92">
        <v>0</v>
      </c>
      <c r="F7" s="134"/>
      <c r="G7" s="135"/>
      <c r="H7" s="134"/>
      <c r="I7" s="125">
        <v>0</v>
      </c>
      <c r="J7" s="134"/>
      <c r="K7" s="134"/>
      <c r="L7" s="134"/>
      <c r="M7" s="132"/>
      <c r="N7" s="132"/>
    </row>
    <row r="8" spans="2:14" s="133" customFormat="1" ht="20.100000000000001" customHeight="1">
      <c r="B8" s="39" t="str">
        <f t="shared" si="0"/>
        <v/>
      </c>
      <c r="C8" s="39" t="str">
        <f t="shared" si="1"/>
        <v/>
      </c>
      <c r="D8" s="64" t="s">
        <v>16</v>
      </c>
      <c r="E8" s="92">
        <v>0</v>
      </c>
      <c r="F8" s="134"/>
      <c r="G8" s="134"/>
      <c r="H8" s="134"/>
      <c r="I8" s="125">
        <v>0</v>
      </c>
      <c r="J8" s="134"/>
      <c r="K8" s="134"/>
      <c r="L8" s="134"/>
      <c r="M8" s="132"/>
      <c r="N8" s="132"/>
    </row>
    <row r="9" spans="2:14" s="133" customFormat="1" ht="20.100000000000001" customHeight="1">
      <c r="B9" s="39" t="str">
        <f t="shared" si="0"/>
        <v/>
      </c>
      <c r="C9" s="39" t="str">
        <f t="shared" si="1"/>
        <v/>
      </c>
      <c r="D9" s="14" t="s">
        <v>16</v>
      </c>
      <c r="E9" s="92">
        <v>0</v>
      </c>
      <c r="F9" s="134"/>
      <c r="G9" s="134"/>
      <c r="H9" s="134"/>
      <c r="I9" s="125">
        <v>0</v>
      </c>
      <c r="J9" s="134"/>
      <c r="K9" s="134"/>
      <c r="L9" s="134"/>
      <c r="M9" s="132"/>
      <c r="N9" s="132"/>
    </row>
    <row r="10" spans="2:14" s="133" customFormat="1" ht="20.100000000000001" customHeight="1">
      <c r="B10" s="39" t="str">
        <f t="shared" si="0"/>
        <v/>
      </c>
      <c r="C10" s="39" t="str">
        <f t="shared" si="1"/>
        <v/>
      </c>
      <c r="D10" s="14" t="s">
        <v>16</v>
      </c>
      <c r="E10" s="92">
        <v>0</v>
      </c>
      <c r="F10" s="134"/>
      <c r="G10" s="134"/>
      <c r="H10" s="134"/>
      <c r="I10" s="125">
        <v>0</v>
      </c>
      <c r="J10" s="134"/>
      <c r="K10" s="134"/>
      <c r="L10" s="134"/>
      <c r="M10" s="132"/>
      <c r="N10" s="132"/>
    </row>
    <row r="11" spans="2:14" s="133" customFormat="1" ht="20.100000000000001" customHeight="1">
      <c r="B11" s="43" t="str">
        <f t="shared" si="0"/>
        <v/>
      </c>
      <c r="C11" s="43" t="str">
        <f t="shared" si="1"/>
        <v/>
      </c>
      <c r="D11" s="32"/>
      <c r="E11" s="89">
        <f t="shared" ref="E11" si="2">SUM(E7:E10)</f>
        <v>0</v>
      </c>
      <c r="F11" s="136"/>
      <c r="G11" s="136"/>
      <c r="H11" s="136"/>
      <c r="I11" s="126">
        <f>SUM(I7:I10)</f>
        <v>0</v>
      </c>
      <c r="J11" s="136"/>
      <c r="K11" s="136"/>
      <c r="L11" s="136"/>
      <c r="M11" s="132"/>
      <c r="N11" s="132"/>
    </row>
    <row r="12" spans="2:14" s="133" customFormat="1" ht="15" customHeight="1">
      <c r="B12" s="43" t="str">
        <f t="shared" si="0"/>
        <v/>
      </c>
      <c r="C12" s="43" t="str">
        <f t="shared" si="1"/>
        <v/>
      </c>
      <c r="D12" s="32"/>
      <c r="E12" s="132"/>
      <c r="F12" s="132"/>
      <c r="G12" s="132"/>
      <c r="H12" s="132"/>
      <c r="I12" s="132"/>
      <c r="J12" s="132"/>
      <c r="K12" s="132"/>
      <c r="L12" s="132"/>
      <c r="M12" s="132"/>
      <c r="N12" s="132"/>
    </row>
    <row r="13" spans="2:14" s="50" customFormat="1" ht="15" customHeight="1">
      <c r="B13" s="84"/>
      <c r="C13" s="84"/>
      <c r="D13" s="84"/>
      <c r="E13" s="84"/>
      <c r="F13" s="84"/>
      <c r="G13" s="84"/>
      <c r="H13" s="84"/>
      <c r="I13" s="84"/>
      <c r="J13" s="84"/>
      <c r="K13" s="84"/>
      <c r="L13" s="84"/>
      <c r="M13" s="84"/>
      <c r="N13" s="84"/>
    </row>
    <row r="14" spans="2:14" s="50" customFormat="1" ht="120" customHeight="1">
      <c r="B14" s="196" t="s">
        <v>55</v>
      </c>
      <c r="C14" s="181"/>
      <c r="D14" s="181"/>
      <c r="E14" s="181"/>
      <c r="F14" s="181"/>
      <c r="G14" s="181"/>
      <c r="H14" s="181"/>
      <c r="I14" s="181"/>
      <c r="J14" s="181"/>
      <c r="K14" s="181"/>
      <c r="L14" s="182"/>
      <c r="M14" s="95"/>
      <c r="N14" s="95"/>
    </row>
    <row r="15" spans="2:14" s="50" customFormat="1" ht="14.1" customHeight="1">
      <c r="B15" s="84"/>
      <c r="C15" s="84"/>
      <c r="D15" s="84"/>
      <c r="E15" s="84"/>
      <c r="F15" s="84"/>
      <c r="G15" s="84"/>
      <c r="H15" s="84"/>
      <c r="I15" s="84"/>
      <c r="J15" s="84"/>
      <c r="K15" s="84"/>
      <c r="L15" s="84"/>
      <c r="M15" s="84"/>
      <c r="N15" s="84"/>
    </row>
    <row r="16" spans="2:14" s="50" customFormat="1" ht="15.6" customHeight="1">
      <c r="B16" s="84"/>
      <c r="C16" s="84"/>
      <c r="D16" s="84"/>
      <c r="E16" s="84"/>
      <c r="F16" s="84"/>
      <c r="G16" s="84"/>
      <c r="H16" s="84"/>
      <c r="I16" s="84"/>
      <c r="J16" s="84"/>
      <c r="K16" s="84"/>
      <c r="L16" s="84"/>
      <c r="M16" s="84"/>
      <c r="N16" s="84"/>
    </row>
    <row r="17" spans="2:14" s="50" customFormat="1" ht="150" customHeight="1">
      <c r="B17" s="171" t="s">
        <v>44</v>
      </c>
      <c r="C17" s="165"/>
      <c r="D17" s="165"/>
      <c r="E17" s="165"/>
      <c r="F17" s="165"/>
      <c r="G17" s="165"/>
      <c r="H17" s="165"/>
      <c r="I17" s="165"/>
      <c r="J17" s="165"/>
      <c r="K17" s="165"/>
      <c r="L17" s="166"/>
      <c r="M17" s="95"/>
      <c r="N17" s="95"/>
    </row>
    <row r="18" spans="2:14" s="50" customFormat="1" ht="15.6" customHeight="1">
      <c r="B18" s="84"/>
      <c r="C18" s="84"/>
      <c r="D18" s="84"/>
      <c r="E18" s="84"/>
      <c r="F18" s="84"/>
      <c r="G18" s="84"/>
      <c r="H18" s="84"/>
      <c r="I18" s="84"/>
      <c r="J18" s="84"/>
      <c r="K18" s="84"/>
      <c r="L18" s="84"/>
      <c r="M18" s="84"/>
      <c r="N18" s="84"/>
    </row>
    <row r="19" spans="2:14" s="50" customFormat="1" ht="15.6" customHeight="1">
      <c r="B19" s="84"/>
      <c r="C19" s="84"/>
      <c r="D19" s="84"/>
      <c r="E19" s="84"/>
      <c r="F19" s="84"/>
      <c r="G19" s="84"/>
      <c r="H19" s="84"/>
      <c r="I19" s="84"/>
      <c r="J19" s="84"/>
      <c r="K19" s="84"/>
      <c r="L19" s="84"/>
      <c r="M19" s="84"/>
      <c r="N19" s="84"/>
    </row>
  </sheetData>
  <mergeCells count="6">
    <mergeCell ref="B5:D5"/>
    <mergeCell ref="B2:L2"/>
    <mergeCell ref="B17:L17"/>
    <mergeCell ref="B14:L14"/>
    <mergeCell ref="E5:H5"/>
    <mergeCell ref="I5:L5"/>
  </mergeCells>
  <conditionalFormatting sqref="D7:D11 D12:L12 F7:L11">
    <cfRule type="expression" dxfId="57" priority="4">
      <formula>AND($D7&lt;&gt;"",COUNTIF(SSD_BIB,$D7)=0)</formula>
    </cfRule>
  </conditionalFormatting>
  <conditionalFormatting sqref="D7:D12">
    <cfRule type="expression" dxfId="56" priority="3">
      <formula>AND($D7&lt;&gt;"",COUNTIF(SSD_BIB,$D7)&gt;0)</formula>
    </cfRule>
  </conditionalFormatting>
  <conditionalFormatting sqref="E7:E10">
    <cfRule type="expression" dxfId="55" priority="1">
      <formula>AND($D7&lt;&gt;"",COUNTIF(SSD_BIB,$D7)=0)</formula>
    </cfRule>
    <cfRule type="expression" dxfId="54" priority="2">
      <formula>AND($D7&lt;&gt;"",COUNTIF(SSD_BIB,$D7)&gt;0)</formula>
    </cfRule>
  </conditionalFormatting>
  <conditionalFormatting sqref="F7:L11 E12:L12">
    <cfRule type="expression" dxfId="53" priority="8">
      <formula>AND($D7&lt;&gt;"",COUNTIF(SSD_BIB,$D7)&gt;0)</formula>
    </cfRule>
  </conditionalFormatting>
  <dataValidations count="1">
    <dataValidation type="list" allowBlank="1" sqref="D7:D12" xr:uid="{00000000-0002-0000-0500-000000000000}">
      <formula1>SSD_ALL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7"/>
  <sheetViews>
    <sheetView topLeftCell="A17" workbookViewId="0">
      <selection activeCell="I9" sqref="I9"/>
    </sheetView>
  </sheetViews>
  <sheetFormatPr defaultColWidth="8.6640625" defaultRowHeight="15" customHeight="1"/>
  <cols>
    <col min="3" max="3" width="25.109375" customWidth="1"/>
    <col min="4" max="4" width="31.109375" customWidth="1"/>
    <col min="5" max="5" width="17.33203125" customWidth="1"/>
    <col min="6" max="6" width="22.6640625" customWidth="1"/>
    <col min="7" max="7" width="19.109375" customWidth="1"/>
    <col min="8" max="8" width="14.6640625" customWidth="1"/>
    <col min="9" max="9" width="17.6640625" customWidth="1"/>
    <col min="10" max="10" width="23" customWidth="1"/>
    <col min="11" max="11" width="18.6640625" customWidth="1"/>
    <col min="12" max="12" width="16.109375" customWidth="1"/>
    <col min="13" max="13" width="20.109375" customWidth="1"/>
    <col min="14" max="14" width="14.44140625" customWidth="1"/>
  </cols>
  <sheetData>
    <row r="1" spans="1:19" s="1" customFormat="1" ht="15.6" customHeight="1">
      <c r="A1" s="84"/>
      <c r="B1" s="84"/>
      <c r="C1" s="84"/>
      <c r="D1" s="84"/>
      <c r="E1" s="84"/>
      <c r="F1" s="84"/>
      <c r="G1" s="84"/>
      <c r="H1" s="84"/>
      <c r="I1" s="84"/>
      <c r="J1" s="84"/>
      <c r="K1" s="84"/>
      <c r="L1" s="84"/>
      <c r="M1" s="84"/>
      <c r="N1" s="84"/>
      <c r="O1" s="84"/>
      <c r="P1" s="84"/>
      <c r="Q1" s="84"/>
      <c r="R1" s="84"/>
      <c r="S1" s="84"/>
    </row>
    <row r="2" spans="1:19" s="1" customFormat="1" ht="50.1" customHeight="1">
      <c r="A2" s="84"/>
      <c r="B2" s="84"/>
      <c r="C2" s="199" t="s">
        <v>56</v>
      </c>
      <c r="D2" s="199"/>
      <c r="E2" s="199"/>
      <c r="F2" s="199"/>
      <c r="G2" s="199"/>
      <c r="H2" s="199"/>
      <c r="I2" s="119"/>
      <c r="J2" s="119"/>
      <c r="K2" s="84"/>
      <c r="L2" s="84"/>
      <c r="M2" s="84"/>
      <c r="N2" s="84"/>
      <c r="O2" s="84"/>
      <c r="P2" s="84"/>
      <c r="Q2" s="84"/>
      <c r="R2" s="84"/>
      <c r="S2" s="84"/>
    </row>
    <row r="3" spans="1:19" s="1" customFormat="1" ht="15.6" customHeight="1">
      <c r="A3" s="84"/>
      <c r="B3" s="84"/>
      <c r="C3" s="84"/>
      <c r="D3" s="84"/>
      <c r="E3" s="84"/>
      <c r="F3" s="84"/>
      <c r="G3" s="84"/>
      <c r="H3" s="84"/>
      <c r="I3" s="84"/>
      <c r="J3" s="84"/>
      <c r="K3" s="84"/>
      <c r="L3" s="84"/>
      <c r="M3" s="84"/>
      <c r="N3" s="84"/>
      <c r="O3" s="84"/>
      <c r="P3" s="84"/>
      <c r="Q3" s="84"/>
      <c r="R3" s="84"/>
      <c r="S3" s="84"/>
    </row>
    <row r="4" spans="1:19" s="1" customFormat="1" ht="15.6" customHeight="1">
      <c r="A4" s="84"/>
      <c r="B4" s="84"/>
      <c r="C4" s="84"/>
      <c r="D4" s="84"/>
      <c r="E4" s="164" t="s">
        <v>57</v>
      </c>
      <c r="F4" s="165"/>
      <c r="G4" s="202"/>
      <c r="H4" s="205"/>
      <c r="I4" s="204"/>
      <c r="J4" s="204"/>
      <c r="K4" s="84"/>
      <c r="L4" s="84"/>
      <c r="M4" s="84"/>
      <c r="N4" s="84"/>
      <c r="O4" s="84"/>
      <c r="P4" s="84"/>
      <c r="Q4" s="84"/>
      <c r="R4" s="84"/>
      <c r="S4" s="84"/>
    </row>
    <row r="5" spans="1:19" s="33" customFormat="1" ht="20.100000000000001" customHeight="1">
      <c r="C5" s="209" t="s">
        <v>58</v>
      </c>
      <c r="D5" s="31" t="s">
        <v>59</v>
      </c>
      <c r="E5" s="201" t="s">
        <v>60</v>
      </c>
      <c r="F5" s="166"/>
      <c r="G5" s="110" t="s">
        <v>61</v>
      </c>
      <c r="H5" s="207"/>
      <c r="I5" s="204"/>
      <c r="J5" s="42"/>
      <c r="K5" s="207"/>
      <c r="L5" s="208"/>
    </row>
    <row r="6" spans="1:19" s="1" customFormat="1" ht="20.100000000000001" customHeight="1">
      <c r="A6" s="84"/>
      <c r="B6" s="84"/>
      <c r="C6" s="209"/>
      <c r="D6" s="35" t="s">
        <v>62</v>
      </c>
      <c r="E6" s="173"/>
      <c r="F6" s="166"/>
      <c r="G6" s="110"/>
      <c r="H6" s="203"/>
      <c r="I6" s="204"/>
      <c r="J6" s="42"/>
      <c r="K6" s="84"/>
      <c r="L6" s="84"/>
      <c r="M6" s="84"/>
      <c r="N6" s="84"/>
      <c r="O6" s="84"/>
      <c r="P6" s="84"/>
      <c r="Q6" s="84"/>
      <c r="R6" s="84"/>
      <c r="S6" s="84"/>
    </row>
    <row r="7" spans="1:19" s="1" customFormat="1" ht="20.100000000000001" customHeight="1">
      <c r="A7" s="84"/>
      <c r="B7" s="84"/>
      <c r="C7" s="209"/>
      <c r="D7" s="35" t="s">
        <v>63</v>
      </c>
      <c r="E7" s="173"/>
      <c r="F7" s="166"/>
      <c r="G7" s="110"/>
      <c r="H7" s="203"/>
      <c r="I7" s="204"/>
      <c r="J7" s="42"/>
      <c r="K7" s="84"/>
      <c r="L7" s="84"/>
      <c r="M7" s="84"/>
      <c r="N7" s="84"/>
      <c r="O7" s="84"/>
      <c r="P7" s="84"/>
      <c r="Q7" s="84"/>
      <c r="R7" s="84"/>
      <c r="S7" s="84"/>
    </row>
    <row r="8" spans="1:19" s="1" customFormat="1" ht="20.100000000000001" customHeight="1">
      <c r="A8" s="84"/>
      <c r="B8" s="84"/>
      <c r="C8" s="209"/>
      <c r="D8" s="36" t="s">
        <v>64</v>
      </c>
      <c r="E8" s="173"/>
      <c r="F8" s="166"/>
      <c r="G8" s="110"/>
      <c r="H8" s="203"/>
      <c r="I8" s="204"/>
      <c r="J8" s="42"/>
      <c r="K8" s="84"/>
      <c r="L8" s="84"/>
      <c r="M8" s="84"/>
      <c r="N8" s="84"/>
      <c r="O8" s="84"/>
      <c r="P8" s="84"/>
      <c r="Q8" s="84"/>
      <c r="R8" s="84"/>
      <c r="S8" s="84"/>
    </row>
    <row r="9" spans="1:19" s="1" customFormat="1" ht="20.100000000000001" customHeight="1">
      <c r="A9" s="84"/>
      <c r="B9" s="84"/>
      <c r="C9" s="42"/>
      <c r="D9" s="139"/>
      <c r="E9" s="42"/>
      <c r="F9"/>
      <c r="G9" s="42"/>
      <c r="H9" s="42"/>
      <c r="I9"/>
      <c r="J9" s="42"/>
      <c r="K9" s="84"/>
      <c r="L9" s="84"/>
      <c r="M9" s="84"/>
      <c r="N9" s="84"/>
      <c r="O9" s="84"/>
      <c r="P9" s="84"/>
      <c r="Q9" s="84"/>
      <c r="R9" s="84"/>
      <c r="S9" s="84"/>
    </row>
    <row r="10" spans="1:19" s="1" customFormat="1" ht="15.6" customHeight="1">
      <c r="A10" s="84"/>
      <c r="B10" s="84"/>
      <c r="C10" s="84"/>
      <c r="D10" s="10"/>
      <c r="E10" s="84"/>
      <c r="F10" s="84"/>
      <c r="G10" s="84"/>
      <c r="H10" s="84"/>
      <c r="I10" s="84"/>
      <c r="J10" s="84"/>
      <c r="K10" s="84"/>
      <c r="L10" s="84"/>
      <c r="M10" s="84"/>
      <c r="N10" s="84"/>
      <c r="O10" s="84"/>
      <c r="P10" s="84"/>
      <c r="Q10" s="84"/>
      <c r="R10" s="84"/>
      <c r="S10" s="84"/>
    </row>
    <row r="11" spans="1:19" s="1" customFormat="1" ht="20.100000000000001" customHeight="1">
      <c r="A11" s="84"/>
      <c r="B11" s="84"/>
      <c r="C11" s="7"/>
      <c r="D11" s="69"/>
      <c r="E11" s="198" t="s">
        <v>57</v>
      </c>
      <c r="F11" s="198"/>
      <c r="G11" s="198"/>
      <c r="H11" s="198"/>
      <c r="I11" s="210"/>
      <c r="J11" s="204"/>
      <c r="K11" s="204"/>
      <c r="L11" s="204"/>
      <c r="M11" s="84"/>
      <c r="N11" s="84"/>
      <c r="O11" s="84"/>
      <c r="P11" s="84"/>
      <c r="Q11" s="84"/>
      <c r="R11" s="84"/>
      <c r="S11" s="84"/>
    </row>
    <row r="12" spans="1:19" s="1" customFormat="1" ht="32.4" customHeight="1">
      <c r="A12" s="84"/>
      <c r="B12" s="84"/>
      <c r="C12" s="167" t="s">
        <v>65</v>
      </c>
      <c r="D12" s="206"/>
      <c r="E12" s="111" t="s">
        <v>60</v>
      </c>
      <c r="F12" s="112" t="s">
        <v>66</v>
      </c>
      <c r="G12" s="112" t="s">
        <v>67</v>
      </c>
      <c r="H12" s="112" t="s">
        <v>61</v>
      </c>
      <c r="I12" s="2"/>
      <c r="J12" s="3"/>
      <c r="K12" s="3"/>
      <c r="L12" s="3"/>
      <c r="M12" s="3"/>
      <c r="N12" s="3"/>
      <c r="O12" s="3"/>
      <c r="P12" s="84"/>
      <c r="Q12" s="84"/>
      <c r="R12" s="84"/>
      <c r="S12" s="84"/>
    </row>
    <row r="13" spans="1:19" s="1" customFormat="1" ht="20.100000000000001" customHeight="1">
      <c r="A13" s="84"/>
      <c r="B13" s="84"/>
      <c r="C13" s="173" t="s">
        <v>14</v>
      </c>
      <c r="D13" s="116" t="s">
        <v>68</v>
      </c>
      <c r="E13" s="113"/>
      <c r="F13" s="113"/>
      <c r="G13" s="113"/>
      <c r="H13" s="113"/>
      <c r="I13" s="32"/>
      <c r="J13" s="32"/>
      <c r="K13" s="32"/>
      <c r="L13" s="32"/>
      <c r="M13" s="84"/>
      <c r="N13" s="84"/>
      <c r="O13" s="84"/>
      <c r="P13" s="84"/>
      <c r="Q13" s="84"/>
      <c r="R13" s="84"/>
      <c r="S13" s="84"/>
    </row>
    <row r="14" spans="1:19" s="1" customFormat="1" ht="20.100000000000001" customHeight="1">
      <c r="A14" s="84"/>
      <c r="B14" s="84"/>
      <c r="C14" s="173"/>
      <c r="D14" s="116" t="s">
        <v>69</v>
      </c>
      <c r="E14" s="113"/>
      <c r="F14" s="113"/>
      <c r="G14" s="113"/>
      <c r="H14" s="113"/>
      <c r="I14" s="32"/>
      <c r="J14" s="32"/>
      <c r="K14" s="32"/>
      <c r="L14" s="32"/>
      <c r="M14" s="84"/>
      <c r="N14" s="84"/>
      <c r="O14" s="84"/>
      <c r="P14" s="84"/>
      <c r="Q14" s="84"/>
      <c r="R14" s="84"/>
      <c r="S14" s="84"/>
    </row>
    <row r="15" spans="1:19" s="1" customFormat="1" ht="20.100000000000001" customHeight="1">
      <c r="A15" s="84"/>
      <c r="B15" s="84"/>
      <c r="C15" s="173"/>
      <c r="D15" s="116" t="s">
        <v>70</v>
      </c>
      <c r="E15" s="113"/>
      <c r="F15" s="113"/>
      <c r="G15" s="113"/>
      <c r="H15" s="113"/>
      <c r="I15" s="32"/>
      <c r="J15" s="32"/>
      <c r="K15" s="32"/>
      <c r="L15" s="32"/>
      <c r="M15" s="84"/>
      <c r="N15" s="84"/>
      <c r="O15" s="84"/>
      <c r="P15" s="84"/>
      <c r="Q15" s="84"/>
      <c r="R15" s="84"/>
      <c r="S15" s="84"/>
    </row>
    <row r="16" spans="1:19" s="1" customFormat="1" ht="20.100000000000001" customHeight="1">
      <c r="A16" s="84"/>
      <c r="B16" s="84"/>
      <c r="C16" s="173" t="s">
        <v>14</v>
      </c>
      <c r="D16" s="117" t="s">
        <v>68</v>
      </c>
      <c r="E16" s="114"/>
      <c r="F16" s="114"/>
      <c r="G16" s="114"/>
      <c r="H16" s="114"/>
      <c r="I16" s="70"/>
      <c r="J16" s="70"/>
      <c r="K16" s="70"/>
      <c r="L16" s="70"/>
      <c r="M16" s="84"/>
      <c r="N16" s="84"/>
      <c r="O16" s="84"/>
      <c r="P16" s="84"/>
      <c r="Q16" s="84"/>
      <c r="R16" s="84"/>
      <c r="S16" s="84"/>
    </row>
    <row r="17" spans="1:19" s="1" customFormat="1" ht="20.100000000000001" customHeight="1">
      <c r="A17" s="84"/>
      <c r="B17" s="84"/>
      <c r="C17" s="173"/>
      <c r="D17" s="117" t="s">
        <v>69</v>
      </c>
      <c r="E17" s="114"/>
      <c r="F17" s="114"/>
      <c r="G17" s="114"/>
      <c r="H17" s="114"/>
      <c r="I17" s="70"/>
      <c r="J17" s="70"/>
      <c r="K17" s="70"/>
      <c r="L17" s="70"/>
      <c r="M17" s="84"/>
      <c r="N17" s="84"/>
      <c r="O17" s="84"/>
      <c r="P17" s="84"/>
      <c r="Q17" s="84"/>
      <c r="R17" s="84"/>
      <c r="S17" s="84"/>
    </row>
    <row r="18" spans="1:19" s="1" customFormat="1" ht="20.100000000000001" customHeight="1">
      <c r="A18" s="84"/>
      <c r="B18" s="84"/>
      <c r="C18" s="173"/>
      <c r="D18" s="117" t="s">
        <v>71</v>
      </c>
      <c r="E18" s="114"/>
      <c r="F18" s="114"/>
      <c r="G18" s="114"/>
      <c r="H18" s="114"/>
      <c r="I18" s="70"/>
      <c r="J18" s="70"/>
      <c r="K18" s="70"/>
      <c r="L18" s="70"/>
      <c r="M18" s="84"/>
      <c r="N18" s="84"/>
      <c r="O18" s="84"/>
      <c r="P18" s="84"/>
      <c r="Q18" s="84"/>
      <c r="R18" s="84"/>
      <c r="S18" s="84"/>
    </row>
    <row r="19" spans="1:19" s="1" customFormat="1" ht="20.100000000000001" customHeight="1">
      <c r="A19" s="84"/>
      <c r="B19" s="84"/>
      <c r="C19" s="42"/>
      <c r="D19" s="69"/>
      <c r="E19" s="109"/>
      <c r="F19" s="109"/>
      <c r="G19" s="109"/>
      <c r="H19" s="109"/>
      <c r="I19" s="70"/>
      <c r="J19" s="70"/>
      <c r="K19" s="70"/>
      <c r="L19" s="70"/>
      <c r="M19" s="84"/>
      <c r="N19" s="84"/>
      <c r="O19" s="84"/>
      <c r="P19" s="84"/>
      <c r="Q19" s="84"/>
      <c r="R19" s="84"/>
      <c r="S19" s="84"/>
    </row>
    <row r="21" spans="1:19" s="1" customFormat="1" ht="15.6" customHeight="1">
      <c r="A21" s="84"/>
      <c r="B21" s="84"/>
      <c r="C21" s="84"/>
      <c r="D21" s="84"/>
      <c r="E21" s="198" t="s">
        <v>57</v>
      </c>
      <c r="F21" s="198"/>
      <c r="G21" s="198"/>
      <c r="H21" s="198"/>
      <c r="I21"/>
      <c r="J21"/>
      <c r="K21"/>
      <c r="L21" s="84"/>
      <c r="M21" s="84"/>
      <c r="N21" s="84"/>
      <c r="O21" s="84"/>
      <c r="P21" s="84"/>
      <c r="Q21" s="84"/>
      <c r="R21" s="84"/>
      <c r="S21" s="84"/>
    </row>
    <row r="22" spans="1:19" s="1" customFormat="1" ht="27" customHeight="1">
      <c r="A22" s="84"/>
      <c r="B22" s="84"/>
      <c r="C22" s="167" t="s">
        <v>72</v>
      </c>
      <c r="D22" s="206"/>
      <c r="E22" s="122" t="s">
        <v>60</v>
      </c>
      <c r="F22" s="123" t="s">
        <v>73</v>
      </c>
      <c r="G22" s="123" t="s">
        <v>67</v>
      </c>
      <c r="H22" s="122" t="s">
        <v>61</v>
      </c>
      <c r="I22" s="3"/>
      <c r="J22" s="3"/>
      <c r="K22" s="3"/>
      <c r="L22" s="84"/>
      <c r="M22" s="3"/>
      <c r="N22" s="3"/>
      <c r="O22" s="3"/>
      <c r="P22" s="84"/>
      <c r="Q22" s="84"/>
      <c r="R22" s="84"/>
      <c r="S22" s="84"/>
    </row>
    <row r="23" spans="1:19" s="1" customFormat="1" ht="20.100000000000001" customHeight="1">
      <c r="A23" s="84"/>
      <c r="B23" s="84"/>
      <c r="C23" s="173" t="s">
        <v>15</v>
      </c>
      <c r="D23" s="116" t="s">
        <v>68</v>
      </c>
      <c r="E23" s="113"/>
      <c r="F23" s="113"/>
      <c r="G23" s="113"/>
      <c r="H23" s="113"/>
      <c r="I23" s="32"/>
      <c r="J23" s="32"/>
      <c r="K23" s="32"/>
      <c r="L23" s="84"/>
      <c r="M23" s="84"/>
      <c r="N23" s="84"/>
      <c r="O23" s="84"/>
      <c r="P23" s="84"/>
      <c r="Q23" s="84"/>
      <c r="R23" s="84"/>
      <c r="S23" s="84"/>
    </row>
    <row r="24" spans="1:19" s="1" customFormat="1" ht="20.100000000000001" customHeight="1">
      <c r="A24" s="84"/>
      <c r="B24" s="84"/>
      <c r="C24" s="173"/>
      <c r="D24" s="116" t="s">
        <v>69</v>
      </c>
      <c r="E24" s="113"/>
      <c r="F24" s="113"/>
      <c r="G24" s="113"/>
      <c r="H24" s="113"/>
      <c r="I24" s="32"/>
      <c r="J24" s="32"/>
      <c r="K24" s="32"/>
      <c r="L24" s="84"/>
      <c r="M24" s="84"/>
      <c r="N24" s="84"/>
      <c r="O24" s="84"/>
      <c r="P24" s="84"/>
      <c r="Q24" s="84"/>
      <c r="R24" s="84"/>
      <c r="S24" s="84"/>
    </row>
    <row r="25" spans="1:19" s="1" customFormat="1" ht="20.100000000000001" customHeight="1">
      <c r="A25" s="84"/>
      <c r="B25" s="84"/>
      <c r="C25" s="173"/>
      <c r="D25" s="116" t="s">
        <v>70</v>
      </c>
      <c r="E25" s="113"/>
      <c r="F25" s="113"/>
      <c r="G25" s="113"/>
      <c r="H25" s="113"/>
      <c r="I25" s="32"/>
      <c r="J25" s="32"/>
      <c r="K25" s="32"/>
      <c r="L25" s="84"/>
      <c r="M25" s="84"/>
      <c r="N25" s="84"/>
      <c r="O25" s="84"/>
      <c r="P25" s="84"/>
      <c r="Q25" s="84"/>
      <c r="R25" s="84"/>
      <c r="S25" s="84"/>
    </row>
    <row r="26" spans="1:19" s="1" customFormat="1" ht="20.100000000000001" customHeight="1">
      <c r="A26" s="84"/>
      <c r="B26" s="84"/>
      <c r="C26" s="173" t="s">
        <v>15</v>
      </c>
      <c r="D26" s="117" t="s">
        <v>68</v>
      </c>
      <c r="E26" s="114"/>
      <c r="F26" s="114"/>
      <c r="G26" s="114"/>
      <c r="H26" s="115"/>
      <c r="I26" s="70"/>
      <c r="J26" s="70"/>
      <c r="K26" s="70"/>
      <c r="L26" s="84"/>
      <c r="M26" s="84"/>
      <c r="N26" s="84"/>
      <c r="O26" s="84"/>
      <c r="P26" s="84"/>
      <c r="Q26" s="84"/>
      <c r="R26" s="84"/>
      <c r="S26" s="84"/>
    </row>
    <row r="27" spans="1:19" s="1" customFormat="1" ht="20.100000000000001" customHeight="1">
      <c r="A27" s="84"/>
      <c r="B27" s="84"/>
      <c r="C27" s="173"/>
      <c r="D27" s="117" t="s">
        <v>69</v>
      </c>
      <c r="E27" s="114"/>
      <c r="F27" s="114"/>
      <c r="G27" s="114"/>
      <c r="H27" s="115"/>
      <c r="I27" s="70"/>
      <c r="J27" s="70"/>
      <c r="K27" s="70"/>
      <c r="L27" s="84"/>
      <c r="M27" s="84"/>
      <c r="N27" s="84"/>
      <c r="O27" s="84"/>
      <c r="P27" s="84"/>
      <c r="Q27" s="84"/>
      <c r="R27" s="84"/>
      <c r="S27" s="84"/>
    </row>
    <row r="28" spans="1:19" s="1" customFormat="1" ht="20.100000000000001" customHeight="1">
      <c r="A28" s="84"/>
      <c r="B28" s="84"/>
      <c r="C28" s="173"/>
      <c r="D28" s="117" t="s">
        <v>71</v>
      </c>
      <c r="E28" s="114"/>
      <c r="F28" s="114"/>
      <c r="G28" s="114"/>
      <c r="H28" s="115"/>
      <c r="I28" s="70"/>
      <c r="J28" s="70"/>
      <c r="K28" s="70"/>
      <c r="L28" s="84"/>
      <c r="M28" s="84"/>
      <c r="N28" s="84"/>
      <c r="O28" s="84"/>
      <c r="P28" s="84"/>
      <c r="Q28" s="84"/>
      <c r="R28" s="84"/>
      <c r="S28" s="84"/>
    </row>
    <row r="29" spans="1:19" s="1" customFormat="1" ht="20.100000000000001" customHeight="1">
      <c r="A29" s="84"/>
      <c r="B29" s="84"/>
      <c r="C29" s="173" t="s">
        <v>15</v>
      </c>
      <c r="D29" s="116" t="s">
        <v>68</v>
      </c>
      <c r="E29" s="113"/>
      <c r="F29" s="113"/>
      <c r="G29" s="113"/>
      <c r="H29" s="113"/>
      <c r="I29" s="32"/>
      <c r="J29" s="32"/>
      <c r="K29" s="32"/>
      <c r="L29" s="84"/>
      <c r="M29" s="84"/>
      <c r="N29" s="84"/>
      <c r="O29" s="84"/>
      <c r="P29" s="84"/>
      <c r="Q29" s="84"/>
      <c r="R29" s="84"/>
      <c r="S29" s="84"/>
    </row>
    <row r="30" spans="1:19" s="1" customFormat="1" ht="20.100000000000001" customHeight="1">
      <c r="A30" s="84"/>
      <c r="B30" s="84"/>
      <c r="C30" s="173"/>
      <c r="D30" s="116" t="s">
        <v>69</v>
      </c>
      <c r="E30" s="113"/>
      <c r="F30" s="113"/>
      <c r="G30" s="113"/>
      <c r="H30" s="113"/>
      <c r="I30" s="32"/>
      <c r="J30" s="32"/>
      <c r="K30" s="32"/>
      <c r="L30" s="84"/>
      <c r="M30" s="84"/>
      <c r="N30" s="84"/>
      <c r="O30" s="84"/>
      <c r="P30" s="84"/>
      <c r="Q30" s="84"/>
      <c r="R30" s="84"/>
      <c r="S30" s="84"/>
    </row>
    <row r="31" spans="1:19" s="1" customFormat="1" ht="20.100000000000001" customHeight="1">
      <c r="A31" s="84"/>
      <c r="B31" s="84"/>
      <c r="C31" s="173"/>
      <c r="D31" s="116" t="s">
        <v>70</v>
      </c>
      <c r="E31" s="113"/>
      <c r="F31" s="113"/>
      <c r="G31" s="113"/>
      <c r="H31" s="113"/>
      <c r="I31" s="32"/>
      <c r="J31" s="32"/>
      <c r="K31" s="32"/>
      <c r="L31" s="84"/>
      <c r="M31" s="84"/>
      <c r="N31" s="84"/>
      <c r="O31" s="84"/>
      <c r="P31" s="84"/>
      <c r="Q31" s="84"/>
      <c r="R31" s="84"/>
      <c r="S31" s="84"/>
    </row>
    <row r="32" spans="1:19" s="1" customFormat="1" ht="20.100000000000001" customHeight="1">
      <c r="A32" s="84"/>
      <c r="B32" s="84"/>
      <c r="C32" s="84"/>
      <c r="D32" s="69"/>
      <c r="E32" s="109"/>
      <c r="F32" s="109"/>
      <c r="G32" s="109"/>
      <c r="H32" s="109"/>
      <c r="I32" s="70"/>
      <c r="J32" s="70"/>
      <c r="K32" s="70"/>
      <c r="L32" s="70"/>
      <c r="M32" s="84"/>
      <c r="N32" s="84"/>
      <c r="O32" s="84"/>
      <c r="P32" s="84"/>
      <c r="Q32" s="84"/>
      <c r="R32" s="84"/>
      <c r="S32" s="84"/>
    </row>
    <row r="33" spans="1:19" s="1" customFormat="1" ht="20.100000000000001" customHeight="1">
      <c r="A33" s="84"/>
      <c r="B33" s="84"/>
      <c r="C33" s="7"/>
      <c r="D33" s="69"/>
      <c r="E33" s="109"/>
      <c r="F33" s="109"/>
      <c r="G33" s="109"/>
      <c r="H33" s="109"/>
      <c r="I33" s="70"/>
      <c r="J33" s="118"/>
      <c r="K33" s="70"/>
      <c r="L33" s="70"/>
      <c r="M33" s="84"/>
      <c r="N33" s="84"/>
      <c r="O33" s="84"/>
      <c r="P33" s="84"/>
      <c r="Q33" s="84"/>
      <c r="R33" s="84"/>
      <c r="S33" s="84"/>
    </row>
    <row r="34" spans="1:19" s="1" customFormat="1" ht="20.100000000000001" customHeight="1">
      <c r="A34" s="84"/>
      <c r="B34" s="84"/>
      <c r="C34" s="7"/>
      <c r="D34" s="69"/>
      <c r="E34" s="109"/>
      <c r="F34" s="109"/>
      <c r="G34" s="109"/>
      <c r="H34" s="109"/>
      <c r="I34" s="70"/>
      <c r="J34" s="70"/>
      <c r="K34" s="70"/>
      <c r="L34" s="70"/>
      <c r="M34" s="84"/>
      <c r="N34" s="84"/>
      <c r="O34" s="84"/>
      <c r="P34" s="84"/>
      <c r="Q34" s="84"/>
      <c r="R34" s="84"/>
      <c r="S34" s="84"/>
    </row>
    <row r="35" spans="1:19" s="1" customFormat="1" ht="291.75" customHeight="1">
      <c r="A35" s="84"/>
      <c r="B35" s="84"/>
      <c r="C35" s="200" t="s">
        <v>74</v>
      </c>
      <c r="D35" s="200"/>
      <c r="E35" s="200"/>
      <c r="F35" s="200"/>
      <c r="G35" s="200"/>
      <c r="H35" s="200"/>
      <c r="I35" s="120"/>
      <c r="J35" s="120"/>
      <c r="K35" s="84"/>
      <c r="L35" s="84"/>
      <c r="M35" s="84"/>
      <c r="N35" s="84"/>
      <c r="O35" s="84"/>
      <c r="P35" s="84"/>
      <c r="Q35" s="84"/>
      <c r="R35" s="84"/>
      <c r="S35" s="84"/>
    </row>
    <row r="36" spans="1:19" s="1" customFormat="1" ht="46.5" customHeight="1">
      <c r="A36" s="84"/>
      <c r="B36" s="84"/>
      <c r="C36" s="120"/>
      <c r="D36" s="120"/>
      <c r="E36" s="120"/>
      <c r="F36" s="120"/>
      <c r="G36" s="120"/>
      <c r="H36" s="120"/>
      <c r="I36" s="120"/>
      <c r="J36" s="120"/>
      <c r="K36" s="84"/>
      <c r="L36" s="84"/>
      <c r="M36" s="84"/>
      <c r="N36" s="84"/>
      <c r="O36" s="84"/>
      <c r="P36" s="84"/>
      <c r="Q36" s="84"/>
      <c r="R36" s="84"/>
      <c r="S36" s="84"/>
    </row>
    <row r="37" spans="1:19" s="1" customFormat="1" ht="15.6" customHeight="1">
      <c r="A37" s="84"/>
      <c r="B37" s="84"/>
      <c r="C37" s="84"/>
      <c r="D37" s="84"/>
      <c r="E37" s="84"/>
      <c r="F37" s="84"/>
      <c r="G37" s="84"/>
      <c r="H37" s="84"/>
      <c r="I37" s="84"/>
      <c r="J37" s="84"/>
      <c r="K37" s="84"/>
      <c r="L37" s="84"/>
      <c r="M37" s="84"/>
      <c r="N37" s="84"/>
      <c r="O37" s="84"/>
      <c r="P37" s="84"/>
      <c r="Q37" s="84"/>
      <c r="R37" s="84"/>
      <c r="S37" s="84"/>
    </row>
    <row r="38" spans="1:19" s="1" customFormat="1" ht="150" customHeight="1">
      <c r="A38" s="84"/>
      <c r="B38" s="84"/>
      <c r="C38" s="197" t="s">
        <v>75</v>
      </c>
      <c r="D38" s="197"/>
      <c r="E38" s="197"/>
      <c r="F38" s="197"/>
      <c r="G38" s="197"/>
      <c r="H38" s="197"/>
      <c r="I38" s="121"/>
      <c r="J38" s="121"/>
      <c r="K38" s="84"/>
      <c r="L38" s="84"/>
      <c r="M38" s="84"/>
      <c r="N38" s="84"/>
      <c r="O38" s="84"/>
      <c r="P38" s="84"/>
      <c r="Q38" s="84"/>
      <c r="R38" s="84"/>
      <c r="S38" s="84"/>
    </row>
    <row r="39" spans="1:19" s="1" customFormat="1" ht="15.6" customHeight="1">
      <c r="A39" s="84"/>
      <c r="B39" s="84"/>
      <c r="C39" s="84"/>
      <c r="D39" s="84"/>
      <c r="E39" s="84"/>
      <c r="F39" s="84"/>
      <c r="G39" s="84"/>
      <c r="H39" s="84"/>
      <c r="I39" s="84"/>
      <c r="J39" s="84"/>
      <c r="K39" s="84"/>
      <c r="L39" s="84"/>
      <c r="M39" s="84"/>
      <c r="N39" s="84"/>
      <c r="O39" s="84"/>
      <c r="P39" s="84"/>
      <c r="Q39" s="84"/>
      <c r="R39" s="84"/>
      <c r="S39" s="84"/>
    </row>
    <row r="40" spans="1:19" s="1" customFormat="1" ht="15.6" customHeight="1">
      <c r="A40" s="84"/>
      <c r="B40" s="84"/>
      <c r="C40" s="84"/>
      <c r="D40" s="84"/>
      <c r="E40" s="84"/>
      <c r="F40" s="84"/>
      <c r="G40" s="84"/>
      <c r="H40" s="84"/>
      <c r="I40" s="84"/>
      <c r="J40" s="84"/>
      <c r="K40" s="84"/>
      <c r="L40" s="84"/>
      <c r="M40" s="84"/>
      <c r="N40" s="84"/>
      <c r="O40" s="84"/>
      <c r="P40" s="84"/>
      <c r="Q40" s="84"/>
      <c r="R40" s="84"/>
      <c r="S40" s="84"/>
    </row>
    <row r="41" spans="1:19" s="1" customFormat="1" ht="15.6" customHeight="1">
      <c r="A41" s="84"/>
      <c r="B41" s="84"/>
      <c r="C41" s="84"/>
      <c r="D41" s="84"/>
      <c r="E41" s="84"/>
      <c r="F41" s="84"/>
      <c r="G41" s="84"/>
      <c r="H41" s="84"/>
      <c r="I41" s="84"/>
      <c r="J41" s="84"/>
      <c r="K41" s="84"/>
      <c r="L41" s="84"/>
      <c r="M41" s="84"/>
      <c r="N41" s="84"/>
      <c r="O41" s="84"/>
      <c r="P41" s="84"/>
      <c r="Q41" s="84"/>
      <c r="R41" s="84"/>
      <c r="S41" s="84"/>
    </row>
    <row r="43" spans="1:19" ht="15.6" customHeight="1">
      <c r="D43" s="2"/>
      <c r="E43" s="3"/>
      <c r="F43" s="3"/>
      <c r="G43" s="3"/>
    </row>
    <row r="44" spans="1:19" ht="15.6" customHeight="1">
      <c r="C44" s="43"/>
    </row>
    <row r="45" spans="1:19" ht="15.6" customHeight="1">
      <c r="C45" s="43"/>
    </row>
    <row r="46" spans="1:19" ht="15.6" customHeight="1">
      <c r="C46" s="43"/>
    </row>
    <row r="47" spans="1:19" ht="15.6" customHeight="1">
      <c r="C47" s="43"/>
    </row>
  </sheetData>
  <mergeCells count="25">
    <mergeCell ref="C26:C28"/>
    <mergeCell ref="C12:D12"/>
    <mergeCell ref="C29:C31"/>
    <mergeCell ref="K5:L5"/>
    <mergeCell ref="C5:C8"/>
    <mergeCell ref="H8:I8"/>
    <mergeCell ref="H5:I5"/>
    <mergeCell ref="I11:L11"/>
    <mergeCell ref="E11:H11"/>
    <mergeCell ref="C38:H38"/>
    <mergeCell ref="E21:H21"/>
    <mergeCell ref="C2:H2"/>
    <mergeCell ref="C35:H35"/>
    <mergeCell ref="E8:F8"/>
    <mergeCell ref="E7:F7"/>
    <mergeCell ref="E6:F6"/>
    <mergeCell ref="E5:F5"/>
    <mergeCell ref="E4:G4"/>
    <mergeCell ref="C23:C25"/>
    <mergeCell ref="H6:I6"/>
    <mergeCell ref="H4:J4"/>
    <mergeCell ref="C22:D22"/>
    <mergeCell ref="H7:I7"/>
    <mergeCell ref="C13:C15"/>
    <mergeCell ref="C16:C18"/>
  </mergeCells>
  <conditionalFormatting sqref="C23">
    <cfRule type="expression" dxfId="52" priority="13">
      <formula>AND($C$23&lt;&gt;"",COUNTIF(GSD_BIB,$C$23)=0)</formula>
    </cfRule>
    <cfRule type="expression" dxfId="51" priority="14">
      <formula>AND($C$23&lt;&gt;"",COUNTIF(GSD_BIB,$C$23)&gt;0)</formula>
    </cfRule>
  </conditionalFormatting>
  <conditionalFormatting sqref="C26 E32:L32">
    <cfRule type="expression" dxfId="50" priority="17">
      <formula>AND($C$26&lt;&gt;"",COUNTIF(GSD_BIB,$C$26)=0)</formula>
    </cfRule>
    <cfRule type="expression" dxfId="49" priority="18">
      <formula>AND($C$26&lt;&gt;"",COUNTIF(GSD_BIB,$C$26)&gt;0)</formula>
    </cfRule>
  </conditionalFormatting>
  <conditionalFormatting sqref="C29">
    <cfRule type="expression" dxfId="48" priority="7">
      <formula>AND($C$23&lt;&gt;"",COUNTIF(GSD_BIB,$C$23)=0)</formula>
    </cfRule>
    <cfRule type="expression" dxfId="47" priority="8">
      <formula>AND($C$23&lt;&gt;"",COUNTIF(GSD_BIB,$C$23)&gt;0)</formula>
    </cfRule>
  </conditionalFormatting>
  <conditionalFormatting sqref="E23:K25">
    <cfRule type="expression" dxfId="46" priority="15">
      <formula>AND($C$23&lt;&gt;"",COUNTIF(GSD_BIB,$C$23)=0)</formula>
    </cfRule>
    <cfRule type="expression" dxfId="45" priority="16">
      <formula>AND($C$23&lt;&gt;"",COUNTIF(GSD_BIB,$C$23)&gt;0)</formula>
    </cfRule>
  </conditionalFormatting>
  <conditionalFormatting sqref="E26:K28">
    <cfRule type="expression" dxfId="44" priority="19">
      <formula>AND($C$26&lt;&gt;"",COUNTIF(GSD_BIB,$C$26)=0)</formula>
    </cfRule>
    <cfRule type="expression" dxfId="43" priority="20">
      <formula>AND($C$26&lt;&gt;"",COUNTIF(GSD_BIB,$C$26)&gt;0)</formula>
    </cfRule>
  </conditionalFormatting>
  <conditionalFormatting sqref="E29:K31">
    <cfRule type="expression" dxfId="42" priority="9">
      <formula>AND($C$23&lt;&gt;"",COUNTIF(GSD_BIB,$C$23)=0)</formula>
    </cfRule>
    <cfRule type="expression" dxfId="41" priority="10">
      <formula>AND($C$23&lt;&gt;"",COUNTIF(GSD_BIB,$C$23)&gt;0)</formula>
    </cfRule>
  </conditionalFormatting>
  <dataValidations count="2">
    <dataValidation type="list" allowBlank="1" sqref="C23 C26 C29 C44:C47" xr:uid="{00000000-0002-0000-0600-000000000000}">
      <formula1>SC_ALL</formula1>
    </dataValidation>
    <dataValidation type="list" allowBlank="1" sqref="C13 C16" xr:uid="{00000000-0002-0000-0600-000001000000}">
      <formula1>AREA_ALL</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4"/>
  <sheetViews>
    <sheetView topLeftCell="A6" workbookViewId="0">
      <selection activeCell="E16" sqref="E16"/>
    </sheetView>
  </sheetViews>
  <sheetFormatPr defaultColWidth="8.6640625" defaultRowHeight="14.4"/>
  <cols>
    <col min="5" max="5" width="27.109375" customWidth="1"/>
    <col min="6" max="6" width="22" customWidth="1"/>
    <col min="7" max="7" width="19.88671875" customWidth="1"/>
    <col min="8" max="8" width="18" customWidth="1"/>
    <col min="9" max="9" width="12.33203125" customWidth="1"/>
    <col min="10" max="10" width="13.33203125" customWidth="1"/>
    <col min="11" max="11" width="10.109375" customWidth="1"/>
    <col min="12" max="12" width="12.33203125" customWidth="1"/>
    <col min="13" max="13" width="18.33203125" customWidth="1"/>
    <col min="14" max="14" width="14.109375" customWidth="1"/>
  </cols>
  <sheetData>
    <row r="1" spans="1:18" s="50" customFormat="1" ht="15.6" customHeight="1">
      <c r="A1" s="84"/>
      <c r="B1" s="84"/>
      <c r="C1" s="84"/>
      <c r="D1" s="84"/>
      <c r="E1" s="84"/>
      <c r="F1" s="84"/>
      <c r="G1" s="84"/>
      <c r="H1" s="84"/>
      <c r="I1" s="84"/>
      <c r="J1" s="84"/>
      <c r="K1" s="84"/>
      <c r="L1" s="84"/>
      <c r="M1" s="84"/>
      <c r="N1" s="84"/>
      <c r="O1" s="84"/>
      <c r="P1" s="84"/>
      <c r="Q1" s="84"/>
      <c r="R1" s="84"/>
    </row>
    <row r="2" spans="1:18" s="50" customFormat="1" ht="50.1" customHeight="1">
      <c r="A2" s="84"/>
      <c r="B2" s="214" t="s">
        <v>76</v>
      </c>
      <c r="C2" s="165"/>
      <c r="D2" s="165"/>
      <c r="E2" s="165"/>
      <c r="F2" s="165"/>
      <c r="G2" s="165"/>
      <c r="H2" s="165"/>
      <c r="I2" s="165"/>
      <c r="J2" s="165"/>
      <c r="K2" s="165"/>
      <c r="L2" s="165"/>
      <c r="M2" s="166"/>
      <c r="N2" s="7"/>
      <c r="O2" s="7"/>
      <c r="P2" s="7"/>
      <c r="Q2" s="7"/>
      <c r="R2" s="7"/>
    </row>
    <row r="3" spans="1:18" s="50" customFormat="1" ht="15.6" customHeight="1">
      <c r="A3" s="84"/>
      <c r="B3" s="84"/>
      <c r="C3" s="84"/>
      <c r="D3" s="84"/>
      <c r="E3" s="84"/>
      <c r="F3" s="84"/>
      <c r="G3" s="84"/>
      <c r="H3" s="84"/>
      <c r="I3" s="84"/>
      <c r="J3" s="84"/>
      <c r="K3" s="84"/>
      <c r="L3" s="84"/>
      <c r="M3" s="84"/>
      <c r="N3" s="84"/>
      <c r="O3" s="84"/>
      <c r="P3" s="84"/>
      <c r="Q3" s="84"/>
      <c r="R3" s="84"/>
    </row>
    <row r="4" spans="1:18" s="50" customFormat="1" ht="15.6" customHeight="1">
      <c r="A4" s="84"/>
      <c r="B4" s="84"/>
      <c r="C4" s="84"/>
      <c r="D4" s="84"/>
      <c r="E4" s="84"/>
      <c r="F4" s="84"/>
      <c r="G4" s="84"/>
      <c r="H4" s="84"/>
      <c r="I4" s="84"/>
      <c r="J4" s="84"/>
      <c r="K4" s="84"/>
      <c r="L4" s="84"/>
      <c r="M4" s="84"/>
      <c r="N4" s="84"/>
      <c r="O4" s="84"/>
      <c r="P4" s="84"/>
      <c r="Q4" s="84"/>
      <c r="R4" s="84"/>
    </row>
    <row r="5" spans="1:18" s="50" customFormat="1" ht="20.100000000000001" customHeight="1">
      <c r="A5" s="84"/>
      <c r="B5" s="211" t="s">
        <v>77</v>
      </c>
      <c r="C5" s="165"/>
      <c r="D5" s="165"/>
      <c r="E5" s="165"/>
      <c r="F5" s="165"/>
      <c r="G5" s="165"/>
      <c r="H5" s="166"/>
      <c r="I5" s="69"/>
      <c r="J5" s="84"/>
      <c r="K5" s="84"/>
      <c r="L5" s="84"/>
      <c r="M5" s="84"/>
      <c r="N5" s="84"/>
      <c r="O5" s="84"/>
      <c r="P5" s="84"/>
      <c r="Q5" s="84"/>
      <c r="R5" s="84"/>
    </row>
    <row r="6" spans="1:18" s="50" customFormat="1" ht="40.35" customHeight="1">
      <c r="A6" s="84"/>
      <c r="B6" s="34" t="s">
        <v>14</v>
      </c>
      <c r="C6" s="34" t="s">
        <v>15</v>
      </c>
      <c r="D6" s="71" t="s">
        <v>16</v>
      </c>
      <c r="E6" s="68" t="s">
        <v>78</v>
      </c>
      <c r="F6" s="72" t="s">
        <v>79</v>
      </c>
      <c r="G6" s="137" t="s">
        <v>80</v>
      </c>
      <c r="H6" s="68" t="s">
        <v>81</v>
      </c>
      <c r="I6" s="84"/>
      <c r="J6" s="84"/>
      <c r="K6" s="84"/>
      <c r="L6" s="84"/>
      <c r="M6" s="84"/>
      <c r="N6" s="84"/>
      <c r="O6" s="84"/>
      <c r="P6" s="84"/>
      <c r="Q6" s="84"/>
      <c r="R6" s="84"/>
    </row>
    <row r="7" spans="1:18" s="50" customFormat="1" ht="20.100000000000001" customHeight="1">
      <c r="A7" s="84"/>
      <c r="B7" s="39" t="str">
        <f>IF($C7="","",IFERROR(VLOOKUP(LEFT($C7,2),AREA_COD,2,FALSE),""))</f>
        <v/>
      </c>
      <c r="C7" s="39" t="str">
        <f>IF($D7="","",IFERROR(VLOOKUP($D7,SSD_GSD,2,FALSE),""))</f>
        <v/>
      </c>
      <c r="D7" s="64" t="s">
        <v>16</v>
      </c>
      <c r="E7" s="64">
        <v>0</v>
      </c>
      <c r="F7" s="64">
        <v>0</v>
      </c>
      <c r="G7" s="64">
        <v>0</v>
      </c>
      <c r="H7" s="64">
        <v>0</v>
      </c>
      <c r="I7" s="84"/>
      <c r="J7" s="84"/>
      <c r="K7" s="84"/>
      <c r="L7" s="84"/>
      <c r="M7" s="84"/>
      <c r="N7" s="84"/>
      <c r="O7" s="84"/>
      <c r="P7" s="84"/>
      <c r="Q7" s="84"/>
      <c r="R7" s="84"/>
    </row>
    <row r="8" spans="1:18" s="50" customFormat="1" ht="20.100000000000001" customHeight="1">
      <c r="A8" s="84"/>
      <c r="B8" s="39" t="str">
        <f>IF($C8="","",IFERROR(VLOOKUP(LEFT($C8,2),AREA_COD,2,FALSE),""))</f>
        <v/>
      </c>
      <c r="C8" s="39" t="str">
        <f>IF($D8="","",IFERROR(VLOOKUP($D8,SSD_GSD,2,FALSE),""))</f>
        <v/>
      </c>
      <c r="D8" s="64" t="s">
        <v>16</v>
      </c>
      <c r="E8" s="64">
        <v>0</v>
      </c>
      <c r="F8" s="64">
        <v>0</v>
      </c>
      <c r="G8" s="64">
        <v>0</v>
      </c>
      <c r="H8" s="64">
        <v>0</v>
      </c>
      <c r="I8" s="84"/>
      <c r="J8" s="84"/>
      <c r="K8" s="84"/>
      <c r="L8" s="84"/>
      <c r="M8" s="84"/>
      <c r="N8" s="84"/>
      <c r="O8" s="84"/>
      <c r="P8" s="84"/>
      <c r="Q8" s="84"/>
      <c r="R8" s="84"/>
    </row>
    <row r="9" spans="1:18" s="50" customFormat="1" ht="20.100000000000001" customHeight="1">
      <c r="A9" s="84"/>
      <c r="B9" s="92"/>
      <c r="C9" s="92"/>
      <c r="D9" s="92"/>
      <c r="E9" s="89">
        <f>SUM(E7:E8)</f>
        <v>0</v>
      </c>
      <c r="F9" s="89">
        <f>SUM(F7:F8)</f>
        <v>0</v>
      </c>
      <c r="G9" s="89">
        <f>SUM(G7:G8)</f>
        <v>0</v>
      </c>
      <c r="H9" s="89">
        <f>SUM(H7:H8)</f>
        <v>0</v>
      </c>
      <c r="I9" s="84"/>
      <c r="J9" s="84"/>
      <c r="K9" s="84"/>
      <c r="L9" s="84"/>
      <c r="M9" s="84"/>
      <c r="N9" s="84"/>
      <c r="O9" s="84"/>
      <c r="P9" s="84"/>
      <c r="Q9" s="84"/>
      <c r="R9" s="84"/>
    </row>
    <row r="10" spans="1:18" s="50" customFormat="1" ht="15.6" customHeight="1">
      <c r="A10" s="84"/>
      <c r="B10" s="84"/>
      <c r="C10" s="84"/>
      <c r="D10" s="84"/>
      <c r="E10" s="84"/>
      <c r="F10" s="84"/>
      <c r="G10" s="84"/>
      <c r="H10" s="84"/>
      <c r="I10" s="84"/>
      <c r="J10" s="84"/>
      <c r="K10" s="84"/>
      <c r="L10" s="84"/>
      <c r="M10" s="84"/>
      <c r="N10" s="84"/>
      <c r="O10" s="84"/>
      <c r="P10" s="84"/>
      <c r="Q10" s="84"/>
      <c r="R10" s="84"/>
    </row>
    <row r="11" spans="1:18" s="50" customFormat="1" ht="17.850000000000001" customHeight="1">
      <c r="A11" s="84"/>
      <c r="B11" s="84"/>
      <c r="C11" s="84"/>
      <c r="D11" s="84"/>
      <c r="E11" s="84"/>
      <c r="F11" s="84"/>
      <c r="G11" s="84"/>
      <c r="H11" s="84"/>
      <c r="I11" s="84"/>
      <c r="J11" s="84"/>
      <c r="K11" s="84"/>
      <c r="L11" s="84"/>
      <c r="M11" s="84"/>
      <c r="N11" s="84"/>
      <c r="O11" s="84"/>
      <c r="P11" s="84"/>
      <c r="Q11" s="84"/>
      <c r="R11" s="84"/>
    </row>
    <row r="12" spans="1:18" s="50" customFormat="1" ht="20.100000000000001" customHeight="1">
      <c r="A12" s="84"/>
      <c r="B12" s="209" t="s">
        <v>82</v>
      </c>
      <c r="C12" s="165"/>
      <c r="D12" s="165"/>
      <c r="E12" s="165"/>
      <c r="F12" s="165"/>
      <c r="G12" s="165"/>
      <c r="H12" s="165"/>
      <c r="I12" s="165"/>
      <c r="J12" s="165"/>
      <c r="K12" s="165"/>
      <c r="L12" s="165"/>
      <c r="M12" s="166"/>
      <c r="N12" s="73"/>
      <c r="O12" s="84"/>
      <c r="P12" s="84"/>
      <c r="Q12" s="84"/>
      <c r="R12" s="84"/>
    </row>
    <row r="13" spans="1:18" s="60" customFormat="1" ht="40.35" customHeight="1">
      <c r="A13" s="96"/>
      <c r="B13" s="212" t="s">
        <v>14</v>
      </c>
      <c r="C13" s="212" t="s">
        <v>15</v>
      </c>
      <c r="D13" s="212" t="s">
        <v>16</v>
      </c>
      <c r="E13" s="215" t="s">
        <v>83</v>
      </c>
      <c r="F13" s="215" t="s">
        <v>84</v>
      </c>
      <c r="G13" s="216"/>
      <c r="H13" s="216"/>
      <c r="I13" s="217"/>
      <c r="J13" s="218" t="s">
        <v>85</v>
      </c>
      <c r="K13" s="216"/>
      <c r="L13" s="216"/>
      <c r="M13" s="217"/>
      <c r="N13" s="96"/>
      <c r="O13" s="96"/>
      <c r="P13" s="96"/>
      <c r="Q13" s="96"/>
      <c r="R13" s="96"/>
    </row>
    <row r="14" spans="1:18" s="50" customFormat="1" ht="20.100000000000001" customHeight="1">
      <c r="A14" s="84"/>
      <c r="B14" s="213"/>
      <c r="C14" s="213"/>
      <c r="D14" s="213"/>
      <c r="E14" s="213"/>
      <c r="F14" s="138" t="s">
        <v>86</v>
      </c>
      <c r="G14" s="138" t="s">
        <v>87</v>
      </c>
      <c r="H14" s="138" t="s">
        <v>88</v>
      </c>
      <c r="I14" s="138" t="s">
        <v>89</v>
      </c>
      <c r="J14" s="138" t="s">
        <v>86</v>
      </c>
      <c r="K14" s="138" t="s">
        <v>87</v>
      </c>
      <c r="L14" s="138" t="s">
        <v>88</v>
      </c>
      <c r="M14" s="138" t="s">
        <v>89</v>
      </c>
      <c r="N14" s="84"/>
      <c r="O14" s="84"/>
      <c r="P14" s="84"/>
      <c r="Q14" s="84"/>
      <c r="R14" s="84"/>
    </row>
    <row r="15" spans="1:18" s="50" customFormat="1" ht="20.100000000000001" customHeight="1">
      <c r="A15" s="84"/>
      <c r="B15" s="39" t="str">
        <f>IF($C15="","",IFERROR(VLOOKUP(LEFT($C15,2),AREA_COD,2,FALSE),""))</f>
        <v/>
      </c>
      <c r="C15" s="39" t="str">
        <f>IF($D15="","",IFERROR(VLOOKUP($D15,SSD_GSD,2,FALSE),""))</f>
        <v/>
      </c>
      <c r="D15" s="14" t="s">
        <v>16</v>
      </c>
      <c r="E15" s="14">
        <v>0</v>
      </c>
      <c r="F15" s="14"/>
      <c r="G15" s="14"/>
      <c r="H15" s="14"/>
      <c r="I15" s="14"/>
      <c r="J15" s="14"/>
      <c r="K15" s="14"/>
      <c r="L15" s="14"/>
      <c r="M15" s="14"/>
      <c r="N15" s="84"/>
      <c r="O15" s="84"/>
      <c r="P15" s="84"/>
      <c r="Q15" s="84"/>
      <c r="R15" s="84"/>
    </row>
    <row r="16" spans="1:18" s="50" customFormat="1" ht="20.100000000000001" customHeight="1">
      <c r="A16" s="84"/>
      <c r="B16" s="39" t="str">
        <f>IF($C16="","",IFERROR(VLOOKUP(LEFT($C16,2),AREA_COD,2,FALSE),""))</f>
        <v/>
      </c>
      <c r="C16" s="39" t="str">
        <f>IF($D16="","",IFERROR(VLOOKUP($D16,SSD_GSD,2,FALSE),""))</f>
        <v/>
      </c>
      <c r="D16" s="14" t="s">
        <v>16</v>
      </c>
      <c r="E16" s="14">
        <v>0</v>
      </c>
      <c r="F16" s="14"/>
      <c r="G16" s="14"/>
      <c r="H16" s="14"/>
      <c r="I16" s="14"/>
      <c r="J16" s="14"/>
      <c r="K16" s="14"/>
      <c r="L16" s="14"/>
      <c r="M16" s="14"/>
      <c r="N16" s="84"/>
      <c r="O16" s="84"/>
      <c r="P16" s="84"/>
      <c r="Q16" s="84"/>
      <c r="R16" s="84"/>
    </row>
    <row r="17" spans="1:18" s="50" customFormat="1" ht="20.100000000000001" customHeight="1">
      <c r="A17" s="84"/>
      <c r="B17" s="84"/>
      <c r="C17" s="84"/>
      <c r="D17" s="84"/>
      <c r="E17" s="97">
        <f>SUM(E15:E16)</f>
        <v>0</v>
      </c>
      <c r="F17" s="84"/>
      <c r="G17" s="84"/>
      <c r="H17" s="84"/>
      <c r="I17" s="84"/>
      <c r="J17" s="84"/>
      <c r="K17" s="84"/>
      <c r="L17" s="84"/>
      <c r="M17" s="84"/>
      <c r="N17" s="84"/>
      <c r="O17" s="84"/>
      <c r="P17" s="84"/>
      <c r="Q17" s="84"/>
      <c r="R17" s="84"/>
    </row>
    <row r="18" spans="1:18" s="50" customFormat="1" ht="20.100000000000001" customHeight="1">
      <c r="A18" s="84"/>
      <c r="B18" s="84"/>
      <c r="C18" s="84"/>
      <c r="D18" s="84"/>
      <c r="E18" s="84"/>
      <c r="F18" s="84"/>
      <c r="G18" s="84"/>
      <c r="H18" s="84"/>
      <c r="I18" s="84"/>
      <c r="J18" s="84"/>
      <c r="K18" s="84"/>
      <c r="L18" s="84"/>
      <c r="M18" s="84"/>
      <c r="N18" s="84"/>
      <c r="O18" s="84"/>
      <c r="P18" s="84"/>
      <c r="Q18" s="84"/>
      <c r="R18" s="84"/>
    </row>
    <row r="19" spans="1:18" s="50" customFormat="1" ht="14.1" customHeight="1">
      <c r="A19" s="84"/>
      <c r="B19" s="84"/>
      <c r="C19" s="84"/>
      <c r="D19" s="84"/>
      <c r="E19" s="84"/>
      <c r="F19" s="84"/>
      <c r="G19" s="84"/>
      <c r="H19" s="84"/>
      <c r="I19" s="84"/>
      <c r="J19" s="84"/>
      <c r="K19" s="84"/>
      <c r="L19" s="84"/>
      <c r="M19" s="84"/>
      <c r="N19" s="84"/>
      <c r="O19" s="84"/>
      <c r="P19" s="84"/>
      <c r="Q19" s="84"/>
      <c r="R19" s="84"/>
    </row>
    <row r="20" spans="1:18" s="57" customFormat="1" ht="110.1" customHeight="1">
      <c r="A20" s="98"/>
      <c r="B20" s="219" t="s">
        <v>90</v>
      </c>
      <c r="C20" s="181"/>
      <c r="D20" s="181"/>
      <c r="E20" s="181"/>
      <c r="F20" s="181"/>
      <c r="G20" s="181"/>
      <c r="H20" s="181"/>
      <c r="I20" s="181"/>
      <c r="J20" s="181"/>
      <c r="K20" s="181"/>
      <c r="L20" s="181"/>
      <c r="M20" s="182"/>
      <c r="N20" s="98"/>
      <c r="O20" s="124"/>
      <c r="P20" s="124"/>
      <c r="Q20" s="124"/>
      <c r="R20" s="124"/>
    </row>
    <row r="21" spans="1:18" s="50" customFormat="1" ht="15.6" customHeight="1">
      <c r="A21" s="84"/>
      <c r="B21" s="84"/>
      <c r="C21" s="84"/>
      <c r="D21" s="84"/>
      <c r="E21" s="84"/>
      <c r="F21" s="84"/>
      <c r="G21" s="84"/>
      <c r="H21" s="84"/>
      <c r="I21" s="84"/>
      <c r="J21" s="84"/>
      <c r="K21" s="84"/>
      <c r="L21" s="84"/>
      <c r="M21" s="84"/>
      <c r="N21" s="84"/>
      <c r="O21" s="84"/>
      <c r="P21" s="84"/>
      <c r="Q21" s="84"/>
      <c r="R21" s="84"/>
    </row>
    <row r="22" spans="1:18" s="50" customFormat="1" ht="150" customHeight="1">
      <c r="A22" s="84"/>
      <c r="B22" s="161" t="s">
        <v>44</v>
      </c>
      <c r="C22" s="176"/>
      <c r="D22" s="176"/>
      <c r="E22" s="176"/>
      <c r="F22" s="176"/>
      <c r="G22" s="176"/>
      <c r="H22" s="176"/>
      <c r="I22" s="176"/>
      <c r="J22" s="176"/>
      <c r="K22" s="176"/>
      <c r="L22" s="176"/>
      <c r="M22" s="176"/>
      <c r="N22" s="84"/>
      <c r="O22" s="84"/>
      <c r="P22" s="84"/>
      <c r="Q22" s="84"/>
      <c r="R22" s="84"/>
    </row>
    <row r="23" spans="1:18" s="50" customFormat="1" ht="15.6" customHeight="1">
      <c r="A23" s="84"/>
      <c r="B23" s="84"/>
      <c r="C23" s="84"/>
      <c r="D23" s="84"/>
      <c r="E23" s="84"/>
      <c r="F23" s="84"/>
      <c r="G23" s="84"/>
      <c r="H23" s="84"/>
      <c r="I23" s="84"/>
      <c r="J23" s="84"/>
      <c r="K23" s="84"/>
      <c r="L23" s="84"/>
      <c r="M23" s="84"/>
      <c r="N23" s="84"/>
      <c r="O23" s="84"/>
      <c r="P23" s="84"/>
      <c r="Q23" s="84"/>
      <c r="R23" s="84"/>
    </row>
    <row r="24" spans="1:18" s="50" customFormat="1" ht="15.6" customHeight="1">
      <c r="A24" s="84"/>
      <c r="B24" s="84"/>
      <c r="C24" s="84"/>
      <c r="D24" s="84"/>
      <c r="E24" s="84"/>
      <c r="F24" s="84"/>
      <c r="G24" s="84"/>
      <c r="H24" s="84"/>
      <c r="I24" s="84"/>
      <c r="J24" s="84"/>
      <c r="K24" s="84"/>
      <c r="L24" s="84"/>
      <c r="M24" s="84"/>
      <c r="N24" s="84"/>
      <c r="O24" s="84"/>
      <c r="P24" s="84"/>
      <c r="Q24" s="84"/>
      <c r="R24" s="84"/>
    </row>
  </sheetData>
  <mergeCells count="11">
    <mergeCell ref="B22:M22"/>
    <mergeCell ref="B5:H5"/>
    <mergeCell ref="B12:M12"/>
    <mergeCell ref="C13:C14"/>
    <mergeCell ref="B2:M2"/>
    <mergeCell ref="F13:I13"/>
    <mergeCell ref="J13:M13"/>
    <mergeCell ref="B20:M20"/>
    <mergeCell ref="B13:B14"/>
    <mergeCell ref="E13:E14"/>
    <mergeCell ref="D13:D14"/>
  </mergeCells>
  <conditionalFormatting sqref="D7:D8">
    <cfRule type="expression" dxfId="40" priority="1">
      <formula>AND($D7&lt;&gt;"",COUNTIF(SSD_BIB,$D7)&gt;0)</formula>
    </cfRule>
  </conditionalFormatting>
  <conditionalFormatting sqref="D7:H8">
    <cfRule type="expression" dxfId="39" priority="2">
      <formula>AND($D7&lt;&gt;"",COUNTIF(SSD_BIB,$D7)=0)</formula>
    </cfRule>
  </conditionalFormatting>
  <conditionalFormatting sqref="D15:M16">
    <cfRule type="expression" dxfId="38" priority="7">
      <formula>OR($D15="",$D15="SSD",COUNTIF(SSD_BIB,$D15)&gt;0)</formula>
    </cfRule>
    <cfRule type="expression" dxfId="37" priority="8">
      <formula>AND($D15&lt;&gt;"",$D15&lt;&gt;"SSD",COUNTIF(SSD_BIB,$D15)=0)</formula>
    </cfRule>
  </conditionalFormatting>
  <conditionalFormatting sqref="E7:H8">
    <cfRule type="expression" dxfId="36" priority="10">
      <formula>AND($D7&lt;&gt;"",COUNTIF(SSD_BIB,$D7)&gt;0)</formula>
    </cfRule>
  </conditionalFormatting>
  <dataValidations count="1">
    <dataValidation type="list" allowBlank="1" sqref="D7:D8 D15:D16" xr:uid="{00000000-0002-0000-0700-000000000000}">
      <formula1>SSD_ALL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N38"/>
  <sheetViews>
    <sheetView topLeftCell="A6" workbookViewId="0">
      <selection activeCell="E9" sqref="E9"/>
    </sheetView>
  </sheetViews>
  <sheetFormatPr defaultColWidth="8.6640625" defaultRowHeight="14.4"/>
  <cols>
    <col min="5" max="5" width="17.6640625" customWidth="1"/>
    <col min="6" max="6" width="12.44140625" customWidth="1"/>
    <col min="7" max="7" width="12.33203125" customWidth="1"/>
    <col min="8" max="8" width="13.109375" customWidth="1"/>
    <col min="9" max="10" width="12.44140625" customWidth="1"/>
    <col min="11" max="11" width="13.88671875" customWidth="1"/>
    <col min="12" max="12" width="13" customWidth="1"/>
    <col min="13" max="13" width="11.88671875" customWidth="1"/>
    <col min="14" max="14" width="14.88671875" customWidth="1"/>
  </cols>
  <sheetData>
    <row r="2" spans="2:14" s="1" customFormat="1" ht="50.1" customHeight="1">
      <c r="B2" s="170" t="s">
        <v>91</v>
      </c>
      <c r="C2" s="165"/>
      <c r="D2" s="165"/>
      <c r="E2" s="165"/>
      <c r="F2" s="165"/>
      <c r="G2" s="165"/>
      <c r="H2" s="165"/>
      <c r="I2" s="165"/>
      <c r="J2" s="165"/>
      <c r="K2" s="165"/>
      <c r="L2" s="165"/>
      <c r="M2" s="165"/>
      <c r="N2" s="166"/>
    </row>
    <row r="4" spans="2:14" s="1" customFormat="1" ht="15.6" customHeight="1">
      <c r="B4" s="84"/>
      <c r="C4" s="84"/>
      <c r="D4" s="84"/>
      <c r="E4" s="84"/>
      <c r="F4" s="84"/>
      <c r="G4" s="84"/>
      <c r="H4" s="84"/>
      <c r="I4" s="84"/>
      <c r="J4" s="84"/>
      <c r="K4" s="84"/>
      <c r="L4" s="84"/>
      <c r="M4" s="84"/>
      <c r="N4" s="84"/>
    </row>
    <row r="5" spans="2:14" s="1" customFormat="1" ht="20.100000000000001" customHeight="1">
      <c r="B5" s="172" t="s">
        <v>92</v>
      </c>
      <c r="C5" s="165"/>
      <c r="D5" s="165"/>
      <c r="E5" s="165"/>
      <c r="F5" s="165"/>
      <c r="G5" s="165"/>
      <c r="H5" s="166"/>
      <c r="I5" s="84"/>
      <c r="J5" s="84"/>
      <c r="K5" s="84"/>
      <c r="L5" s="84"/>
      <c r="M5" s="84"/>
      <c r="N5" s="84"/>
    </row>
    <row r="6" spans="2:14" s="1" customFormat="1" ht="20.100000000000001" customHeight="1">
      <c r="B6" s="220" t="s">
        <v>14</v>
      </c>
      <c r="C6" s="220" t="s">
        <v>15</v>
      </c>
      <c r="D6" s="220" t="s">
        <v>16</v>
      </c>
      <c r="E6" s="185" t="s">
        <v>93</v>
      </c>
      <c r="F6" s="155" t="s">
        <v>94</v>
      </c>
      <c r="G6" s="165"/>
      <c r="H6" s="166"/>
      <c r="I6" s="84"/>
      <c r="J6" s="84"/>
      <c r="K6" s="84"/>
      <c r="L6" s="84"/>
      <c r="M6" s="84"/>
      <c r="N6" s="84"/>
    </row>
    <row r="7" spans="2:14" s="1" customFormat="1" ht="20.100000000000001" customHeight="1">
      <c r="B7" s="174"/>
      <c r="C7" s="174"/>
      <c r="D7" s="174"/>
      <c r="E7" s="174"/>
      <c r="F7" s="6" t="s">
        <v>95</v>
      </c>
      <c r="G7" s="5" t="s">
        <v>96</v>
      </c>
      <c r="H7" s="5" t="s">
        <v>97</v>
      </c>
      <c r="I7" s="84"/>
      <c r="J7" s="84"/>
      <c r="K7" s="84"/>
      <c r="L7" s="84"/>
      <c r="M7" s="84"/>
      <c r="N7" s="84"/>
    </row>
    <row r="8" spans="2:14" s="1" customFormat="1" ht="20.100000000000001" customHeight="1">
      <c r="B8" s="39" t="str">
        <f t="shared" ref="B8:B14" si="0">IF($C8="","",IFERROR(VLOOKUP(LEFT($C8,2),AREA_COD,2,FALSE),""))</f>
        <v/>
      </c>
      <c r="C8" s="39" t="str">
        <f t="shared" ref="C8:C14" si="1">IF($D8="","",IFERROR(VLOOKUP($D8,SSD_GSD,2,FALSE),""))</f>
        <v/>
      </c>
      <c r="D8" s="64" t="s">
        <v>16</v>
      </c>
      <c r="E8" s="90">
        <v>0</v>
      </c>
      <c r="F8" s="71"/>
      <c r="G8" s="68"/>
      <c r="H8" s="68"/>
      <c r="I8" s="84"/>
      <c r="J8" s="84"/>
      <c r="K8" s="84"/>
      <c r="L8" s="84"/>
      <c r="M8" s="84"/>
      <c r="N8" s="84"/>
    </row>
    <row r="9" spans="2:14" s="1" customFormat="1" ht="20.100000000000001" customHeight="1">
      <c r="B9" s="39" t="str">
        <f t="shared" si="0"/>
        <v/>
      </c>
      <c r="C9" s="39" t="str">
        <f t="shared" si="1"/>
        <v/>
      </c>
      <c r="D9" s="64" t="s">
        <v>16</v>
      </c>
      <c r="E9" s="90">
        <v>0</v>
      </c>
      <c r="F9" s="71"/>
      <c r="G9" s="68"/>
      <c r="H9" s="68"/>
      <c r="I9" s="84"/>
      <c r="J9" s="84"/>
      <c r="K9" s="84"/>
      <c r="L9" s="84"/>
      <c r="M9" s="84"/>
      <c r="N9" s="84"/>
    </row>
    <row r="10" spans="2:14" s="1" customFormat="1" ht="20.100000000000001" customHeight="1">
      <c r="B10" s="39" t="str">
        <f t="shared" si="0"/>
        <v/>
      </c>
      <c r="C10" s="39" t="str">
        <f t="shared" si="1"/>
        <v/>
      </c>
      <c r="D10" s="13" t="s">
        <v>16</v>
      </c>
      <c r="E10" s="90">
        <v>0</v>
      </c>
      <c r="F10" s="12"/>
      <c r="G10" s="12"/>
      <c r="H10" s="12"/>
      <c r="I10" s="84"/>
      <c r="J10" s="84"/>
      <c r="K10" s="84"/>
      <c r="L10" s="84"/>
      <c r="M10" s="84"/>
      <c r="N10" s="84"/>
    </row>
    <row r="11" spans="2:14" s="1" customFormat="1" ht="20.100000000000001" customHeight="1">
      <c r="B11" s="39" t="str">
        <f t="shared" si="0"/>
        <v/>
      </c>
      <c r="C11" s="39" t="str">
        <f t="shared" si="1"/>
        <v/>
      </c>
      <c r="D11" s="13" t="s">
        <v>16</v>
      </c>
      <c r="E11" s="90">
        <v>0</v>
      </c>
      <c r="F11" s="12"/>
      <c r="G11" s="12"/>
      <c r="H11" s="12"/>
      <c r="I11" s="84"/>
      <c r="J11" s="84"/>
      <c r="K11" s="84"/>
      <c r="L11" s="84"/>
      <c r="M11" s="84"/>
      <c r="N11" s="84"/>
    </row>
    <row r="12" spans="2:14" s="1" customFormat="1" ht="20.100000000000001" customHeight="1">
      <c r="B12" s="87" t="str">
        <f t="shared" si="0"/>
        <v/>
      </c>
      <c r="C12" s="87" t="str">
        <f t="shared" si="1"/>
        <v/>
      </c>
      <c r="D12" s="87"/>
      <c r="E12" s="99">
        <f>SUM(E8:E11)</f>
        <v>0</v>
      </c>
      <c r="F12" s="2"/>
      <c r="G12" s="11"/>
      <c r="H12" s="2"/>
      <c r="I12" s="84"/>
      <c r="J12" s="84"/>
      <c r="K12" s="84"/>
      <c r="L12" s="84"/>
      <c r="M12" s="84"/>
      <c r="N12" s="84"/>
    </row>
    <row r="13" spans="2:14" s="1" customFormat="1" ht="15.6" customHeight="1">
      <c r="B13" s="87" t="str">
        <f t="shared" si="0"/>
        <v/>
      </c>
      <c r="C13" s="87" t="str">
        <f t="shared" si="1"/>
        <v/>
      </c>
      <c r="D13" s="87"/>
      <c r="E13" s="2"/>
      <c r="F13" s="2"/>
      <c r="G13" s="11"/>
      <c r="H13" s="2"/>
      <c r="I13" s="84"/>
      <c r="J13" s="84"/>
      <c r="K13" s="84"/>
      <c r="L13" s="84"/>
      <c r="M13" s="84"/>
      <c r="N13" s="84"/>
    </row>
    <row r="14" spans="2:14" s="1" customFormat="1" ht="15.6" customHeight="1">
      <c r="B14" s="87" t="str">
        <f t="shared" si="0"/>
        <v/>
      </c>
      <c r="C14" s="87" t="str">
        <f t="shared" si="1"/>
        <v/>
      </c>
      <c r="D14" s="87"/>
      <c r="E14" s="2"/>
      <c r="F14" s="2"/>
      <c r="G14" s="2"/>
      <c r="H14" s="2"/>
      <c r="I14" s="84"/>
      <c r="J14" s="84"/>
      <c r="K14" s="84"/>
      <c r="L14" s="84"/>
      <c r="M14" s="84"/>
      <c r="N14" s="84"/>
    </row>
    <row r="15" spans="2:14" ht="20.100000000000001" customHeight="1">
      <c r="B15" s="172" t="s">
        <v>98</v>
      </c>
      <c r="C15" s="165"/>
      <c r="D15" s="165"/>
      <c r="E15" s="165"/>
      <c r="F15" s="165"/>
      <c r="G15" s="165"/>
      <c r="H15" s="165"/>
      <c r="I15" s="165"/>
      <c r="J15" s="165"/>
      <c r="K15" s="166"/>
    </row>
    <row r="16" spans="2:14" ht="20.100000000000001" customHeight="1">
      <c r="B16" s="220" t="s">
        <v>14</v>
      </c>
      <c r="C16" s="220" t="s">
        <v>15</v>
      </c>
      <c r="D16" s="220" t="s">
        <v>16</v>
      </c>
      <c r="E16" s="185" t="s">
        <v>99</v>
      </c>
      <c r="F16" s="155" t="s">
        <v>100</v>
      </c>
      <c r="G16" s="165"/>
      <c r="H16" s="166"/>
      <c r="I16" s="155" t="s">
        <v>94</v>
      </c>
      <c r="J16" s="165"/>
      <c r="K16" s="166"/>
    </row>
    <row r="17" spans="2:14" ht="20.100000000000001" customHeight="1">
      <c r="B17" s="174"/>
      <c r="C17" s="174"/>
      <c r="D17" s="174"/>
      <c r="E17" s="174"/>
      <c r="F17" s="6" t="s">
        <v>95</v>
      </c>
      <c r="G17" s="5" t="s">
        <v>96</v>
      </c>
      <c r="H17" s="5" t="s">
        <v>97</v>
      </c>
      <c r="I17" s="6" t="s">
        <v>95</v>
      </c>
      <c r="J17" s="5" t="s">
        <v>96</v>
      </c>
      <c r="K17" s="5" t="s">
        <v>97</v>
      </c>
    </row>
    <row r="18" spans="2:14" ht="20.100000000000001" customHeight="1">
      <c r="B18" s="39" t="str">
        <f>IF($C18="","",IFERROR(VLOOKUP(LEFT($C18,2),AREA_COD,2,FALSE),""))</f>
        <v/>
      </c>
      <c r="C18" s="39" t="str">
        <f>IF($D18="","",IFERROR(VLOOKUP($D18,SSD_GSD,2,FALSE),""))</f>
        <v/>
      </c>
      <c r="D18" s="64" t="s">
        <v>16</v>
      </c>
      <c r="E18" s="90">
        <v>0</v>
      </c>
      <c r="F18" s="71"/>
      <c r="G18" s="68"/>
      <c r="H18" s="68"/>
      <c r="I18" s="71"/>
      <c r="J18" s="68"/>
      <c r="K18" s="68"/>
    </row>
    <row r="19" spans="2:14" ht="20.100000000000001" customHeight="1">
      <c r="B19" s="39" t="str">
        <f>IF($C19="","",IFERROR(VLOOKUP(LEFT($C19,2),AREA_COD,2,FALSE),""))</f>
        <v/>
      </c>
      <c r="C19" s="39" t="str">
        <f>IF($D19="","",IFERROR(VLOOKUP($D19,SSD_GSD,2,FALSE),""))</f>
        <v/>
      </c>
      <c r="D19" s="64" t="s">
        <v>16</v>
      </c>
      <c r="E19" s="90">
        <v>0</v>
      </c>
      <c r="F19" s="71"/>
      <c r="G19" s="68"/>
      <c r="H19" s="68"/>
      <c r="I19" s="71"/>
      <c r="J19" s="68"/>
      <c r="K19" s="68"/>
    </row>
    <row r="20" spans="2:14" ht="20.100000000000001" customHeight="1">
      <c r="B20" s="39" t="str">
        <f>IF($C20="","",IFERROR(VLOOKUP(LEFT($C20,2),AREA_COD,2,FALSE),""))</f>
        <v/>
      </c>
      <c r="C20" s="39" t="str">
        <f>IF($D20="","",IFERROR(VLOOKUP($D20,SSD_GSD,2,FALSE),""))</f>
        <v/>
      </c>
      <c r="D20" s="13" t="s">
        <v>16</v>
      </c>
      <c r="E20" s="90">
        <v>0</v>
      </c>
      <c r="F20" s="12"/>
      <c r="G20" s="12"/>
      <c r="H20" s="12"/>
      <c r="I20" s="12"/>
      <c r="J20" s="12"/>
      <c r="K20" s="12"/>
    </row>
    <row r="21" spans="2:14" ht="20.100000000000001" customHeight="1">
      <c r="B21" s="39" t="str">
        <f>IF($C21="","",IFERROR(VLOOKUP(LEFT($C21,2),AREA_COD,2,FALSE),""))</f>
        <v/>
      </c>
      <c r="C21" s="39" t="str">
        <f>IF($D21="","",IFERROR(VLOOKUP($D21,SSD_GSD,2,FALSE),""))</f>
        <v/>
      </c>
      <c r="D21" s="13" t="s">
        <v>16</v>
      </c>
      <c r="E21" s="90">
        <v>0</v>
      </c>
      <c r="F21" s="12"/>
      <c r="G21" s="12"/>
      <c r="H21" s="12"/>
      <c r="I21" s="12"/>
      <c r="J21" s="12"/>
      <c r="K21" s="12"/>
    </row>
    <row r="22" spans="2:14" ht="20.100000000000001" customHeight="1">
      <c r="B22" s="87" t="str">
        <f>IF($C22="","",IFERROR(VLOOKUP(LEFT($C22,2),AREA_COD,2,FALSE),""))</f>
        <v/>
      </c>
      <c r="C22" s="87" t="str">
        <f>IF($D22="","",IFERROR(VLOOKUP($D22,SSD_GSD,2,FALSE),""))</f>
        <v/>
      </c>
      <c r="D22" s="87"/>
      <c r="E22" s="99">
        <f>SUM(E18:E21)</f>
        <v>0</v>
      </c>
      <c r="F22" s="2"/>
      <c r="G22" s="11"/>
      <c r="H22" s="2"/>
    </row>
    <row r="25" spans="2:14" ht="20.100000000000001" customHeight="1">
      <c r="B25" s="172" t="s">
        <v>101</v>
      </c>
      <c r="C25" s="165"/>
      <c r="D25" s="165"/>
      <c r="E25" s="165"/>
      <c r="F25" s="165"/>
      <c r="G25" s="165"/>
      <c r="H25" s="165"/>
      <c r="I25" s="165"/>
      <c r="J25" s="165"/>
      <c r="K25" s="165"/>
      <c r="L25" s="165"/>
      <c r="M25" s="165"/>
      <c r="N25" s="166"/>
    </row>
    <row r="26" spans="2:14" ht="40.5" customHeight="1">
      <c r="B26" s="220" t="s">
        <v>14</v>
      </c>
      <c r="C26" s="220" t="s">
        <v>15</v>
      </c>
      <c r="D26" s="220" t="s">
        <v>16</v>
      </c>
      <c r="E26" s="185" t="s">
        <v>102</v>
      </c>
      <c r="F26" s="155" t="s">
        <v>103</v>
      </c>
      <c r="G26" s="165"/>
      <c r="H26" s="166"/>
      <c r="I26" s="155" t="s">
        <v>100</v>
      </c>
      <c r="J26" s="165"/>
      <c r="K26" s="166"/>
      <c r="L26" s="155" t="s">
        <v>94</v>
      </c>
      <c r="M26" s="165"/>
      <c r="N26" s="166"/>
    </row>
    <row r="27" spans="2:14" ht="36.75" customHeight="1">
      <c r="B27" s="174"/>
      <c r="C27" s="174"/>
      <c r="D27" s="174"/>
      <c r="E27" s="174"/>
      <c r="F27" s="6" t="s">
        <v>95</v>
      </c>
      <c r="G27" s="5" t="s">
        <v>96</v>
      </c>
      <c r="H27" s="5" t="s">
        <v>97</v>
      </c>
      <c r="I27" s="6" t="s">
        <v>95</v>
      </c>
      <c r="J27" s="5" t="s">
        <v>96</v>
      </c>
      <c r="K27" s="5" t="s">
        <v>97</v>
      </c>
      <c r="L27" s="6" t="s">
        <v>95</v>
      </c>
      <c r="M27" s="5" t="s">
        <v>96</v>
      </c>
      <c r="N27" s="5" t="s">
        <v>97</v>
      </c>
    </row>
    <row r="28" spans="2:14" ht="20.100000000000001" customHeight="1">
      <c r="B28" s="39" t="str">
        <f t="shared" ref="B28:B34" si="2">IF($C28="","",IFERROR(VLOOKUP(LEFT($C28,2),AREA_COD,2,FALSE),""))</f>
        <v/>
      </c>
      <c r="C28" s="39" t="str">
        <f t="shared" ref="C28:C34" si="3">IF($D28="","",IFERROR(VLOOKUP($D28,SSD_GSD,2,FALSE),""))</f>
        <v/>
      </c>
      <c r="D28" s="64" t="s">
        <v>16</v>
      </c>
      <c r="E28" s="90">
        <v>0</v>
      </c>
      <c r="F28" s="71"/>
      <c r="G28" s="68"/>
      <c r="H28" s="68"/>
      <c r="I28" s="71"/>
      <c r="J28" s="68"/>
      <c r="K28" s="68"/>
      <c r="L28" s="71"/>
      <c r="M28" s="68"/>
      <c r="N28" s="68"/>
    </row>
    <row r="29" spans="2:14" ht="20.100000000000001" customHeight="1">
      <c r="B29" s="39" t="str">
        <f t="shared" si="2"/>
        <v/>
      </c>
      <c r="C29" s="39" t="str">
        <f t="shared" si="3"/>
        <v/>
      </c>
      <c r="D29" s="64" t="s">
        <v>16</v>
      </c>
      <c r="E29" s="90">
        <v>0</v>
      </c>
      <c r="F29" s="71"/>
      <c r="G29" s="68"/>
      <c r="H29" s="68"/>
      <c r="I29" s="71"/>
      <c r="J29" s="68"/>
      <c r="K29" s="68"/>
      <c r="L29" s="71"/>
      <c r="M29" s="68"/>
      <c r="N29" s="68"/>
    </row>
    <row r="30" spans="2:14" ht="20.100000000000001" customHeight="1">
      <c r="B30" s="39" t="str">
        <f t="shared" si="2"/>
        <v/>
      </c>
      <c r="C30" s="39" t="str">
        <f t="shared" si="3"/>
        <v/>
      </c>
      <c r="D30" s="13" t="s">
        <v>16</v>
      </c>
      <c r="E30" s="90">
        <v>0</v>
      </c>
      <c r="F30" s="12"/>
      <c r="G30" s="12"/>
      <c r="H30" s="12"/>
      <c r="I30" s="12"/>
      <c r="J30" s="12"/>
      <c r="K30" s="12"/>
      <c r="L30" s="12"/>
      <c r="M30" s="12"/>
      <c r="N30" s="12"/>
    </row>
    <row r="31" spans="2:14" ht="20.100000000000001" customHeight="1">
      <c r="B31" s="39" t="str">
        <f t="shared" si="2"/>
        <v/>
      </c>
      <c r="C31" s="39" t="str">
        <f t="shared" si="3"/>
        <v/>
      </c>
      <c r="D31" s="13" t="s">
        <v>16</v>
      </c>
      <c r="E31" s="90">
        <v>0</v>
      </c>
      <c r="F31" s="12"/>
      <c r="G31" s="12"/>
      <c r="H31" s="12"/>
      <c r="I31" s="12"/>
      <c r="J31" s="12"/>
      <c r="K31" s="12"/>
      <c r="L31" s="12"/>
      <c r="M31" s="12"/>
      <c r="N31" s="12"/>
    </row>
    <row r="32" spans="2:14" ht="20.100000000000001" customHeight="1">
      <c r="B32" s="87" t="str">
        <f t="shared" si="2"/>
        <v/>
      </c>
      <c r="C32" s="87" t="str">
        <f t="shared" si="3"/>
        <v/>
      </c>
      <c r="D32" s="87"/>
      <c r="E32" s="99">
        <f>SUM(E28:E31)</f>
        <v>0</v>
      </c>
      <c r="F32" s="2"/>
      <c r="G32" s="11"/>
      <c r="H32" s="2"/>
    </row>
    <row r="33" spans="2:14" ht="20.100000000000001" customHeight="1">
      <c r="B33" s="87" t="str">
        <f t="shared" si="2"/>
        <v/>
      </c>
      <c r="C33" s="87" t="str">
        <f t="shared" si="3"/>
        <v/>
      </c>
      <c r="D33" s="87"/>
      <c r="E33" s="88"/>
      <c r="F33" s="2"/>
      <c r="G33" s="11"/>
      <c r="H33" s="2"/>
    </row>
    <row r="34" spans="2:14" ht="15.6" customHeight="1">
      <c r="B34" s="87" t="str">
        <f t="shared" si="2"/>
        <v/>
      </c>
      <c r="C34" s="87" t="str">
        <f t="shared" si="3"/>
        <v/>
      </c>
      <c r="D34" s="87"/>
      <c r="E34" s="88"/>
      <c r="F34" s="2"/>
      <c r="G34" s="11"/>
      <c r="H34" s="2"/>
    </row>
    <row r="35" spans="2:14" s="24" customFormat="1" ht="80.099999999999994" customHeight="1">
      <c r="B35" s="200" t="s">
        <v>104</v>
      </c>
      <c r="C35" s="222"/>
      <c r="D35" s="222"/>
      <c r="E35" s="222"/>
      <c r="F35" s="222"/>
      <c r="G35" s="222"/>
      <c r="H35" s="222"/>
      <c r="I35" s="222"/>
      <c r="J35" s="222"/>
      <c r="K35" s="222"/>
      <c r="L35" s="222"/>
      <c r="M35" s="222"/>
      <c r="N35" s="222"/>
    </row>
    <row r="38" spans="2:14" ht="150" customHeight="1">
      <c r="B38" s="221" t="s">
        <v>44</v>
      </c>
      <c r="C38" s="165"/>
      <c r="D38" s="165"/>
      <c r="E38" s="165"/>
      <c r="F38" s="165"/>
      <c r="G38" s="165"/>
      <c r="H38" s="165"/>
      <c r="I38" s="165"/>
      <c r="J38" s="165"/>
      <c r="K38" s="165"/>
      <c r="L38" s="165"/>
      <c r="M38" s="165"/>
      <c r="N38" s="166"/>
    </row>
  </sheetData>
  <mergeCells count="24">
    <mergeCell ref="B38:N38"/>
    <mergeCell ref="B2:N2"/>
    <mergeCell ref="E26:E27"/>
    <mergeCell ref="F16:H16"/>
    <mergeCell ref="F6:H6"/>
    <mergeCell ref="D26:D27"/>
    <mergeCell ref="I26:K26"/>
    <mergeCell ref="B16:B17"/>
    <mergeCell ref="C6:C7"/>
    <mergeCell ref="D6:D7"/>
    <mergeCell ref="B5:H5"/>
    <mergeCell ref="C26:C27"/>
    <mergeCell ref="B26:B27"/>
    <mergeCell ref="B35:N35"/>
    <mergeCell ref="D16:D17"/>
    <mergeCell ref="E6:E7"/>
    <mergeCell ref="B25:N25"/>
    <mergeCell ref="B6:B7"/>
    <mergeCell ref="E16:E17"/>
    <mergeCell ref="I16:K16"/>
    <mergeCell ref="F26:H26"/>
    <mergeCell ref="B15:K15"/>
    <mergeCell ref="C16:C17"/>
    <mergeCell ref="L26:N26"/>
  </mergeCells>
  <conditionalFormatting sqref="D8:D14">
    <cfRule type="expression" dxfId="35" priority="1">
      <formula>AND($D8&lt;&gt;"",COUNTIF(SSD_BIB,$D8)&gt;0)</formula>
    </cfRule>
  </conditionalFormatting>
  <conditionalFormatting sqref="D18:D22">
    <cfRule type="expression" dxfId="34" priority="3">
      <formula>AND($D18&lt;&gt;"",COUNTIF(SSD_BIB,$D18)&gt;0)</formula>
    </cfRule>
  </conditionalFormatting>
  <conditionalFormatting sqref="D28:D34">
    <cfRule type="expression" dxfId="33" priority="5">
      <formula>AND($D28&lt;&gt;"",COUNTIF(SSD_BIB,$D28)&gt;0)</formula>
    </cfRule>
  </conditionalFormatting>
  <conditionalFormatting sqref="D8:H14">
    <cfRule type="expression" dxfId="32" priority="2">
      <formula>AND($D8&lt;&gt;"",COUNTIF(SSD_BIB,$D8)=0)</formula>
    </cfRule>
  </conditionalFormatting>
  <conditionalFormatting sqref="D18:K22">
    <cfRule type="expression" dxfId="31" priority="4">
      <formula>AND($D18&lt;&gt;"",COUNTIF(SSD_BIB,$D18)=0)</formula>
    </cfRule>
  </conditionalFormatting>
  <conditionalFormatting sqref="D28:N34">
    <cfRule type="expression" dxfId="30" priority="6">
      <formula>AND($D28&lt;&gt;"",COUNTIF(SSD_BIB,$D28)=0)</formula>
    </cfRule>
  </conditionalFormatting>
  <conditionalFormatting sqref="E8:H14">
    <cfRule type="expression" dxfId="29" priority="14">
      <formula>AND($D8&lt;&gt;"",COUNTIF(SSD_BIB,$D8)&gt;0)</formula>
    </cfRule>
  </conditionalFormatting>
  <conditionalFormatting sqref="E18:K22">
    <cfRule type="expression" dxfId="28" priority="16">
      <formula>AND($D18&lt;&gt;"",COUNTIF(SSD_BIB,$D18)&gt;0)</formula>
    </cfRule>
  </conditionalFormatting>
  <conditionalFormatting sqref="E28:N34">
    <cfRule type="expression" dxfId="27" priority="18">
      <formula>AND($D28&lt;&gt;"",COUNTIF(SSD_BIB,$D28)&gt;0)</formula>
    </cfRule>
  </conditionalFormatting>
  <dataValidations count="1">
    <dataValidation type="list" allowBlank="1" sqref="D8:D14 D18:D22 D28:D34" xr:uid="{00000000-0002-0000-0800-000000000000}">
      <formula1>SSD_ALL</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b5f22d-291e-408e-a56e-0d8c53361650">
      <Terms xmlns="http://schemas.microsoft.com/office/infopath/2007/PartnerControls"/>
    </lcf76f155ced4ddcb4097134ff3c332f>
    <TaxCatchAll xmlns="6132ddd6-196c-4e80-8e9e-51220e91a0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D975D0702E09343BD77B4FBFA5EA1D2" ma:contentTypeVersion="16" ma:contentTypeDescription="Creare un nuovo documento." ma:contentTypeScope="" ma:versionID="f04474cab577c61fabe4d73781b956c2">
  <xsd:schema xmlns:xsd="http://www.w3.org/2001/XMLSchema" xmlns:xs="http://www.w3.org/2001/XMLSchema" xmlns:p="http://schemas.microsoft.com/office/2006/metadata/properties" xmlns:ns2="b9b5f22d-291e-408e-a56e-0d8c53361650" xmlns:ns3="6132ddd6-196c-4e80-8e9e-51220e91a0da" targetNamespace="http://schemas.microsoft.com/office/2006/metadata/properties" ma:root="true" ma:fieldsID="166c36875e38651b551da956a17b8a76" ns2:_="" ns3:_="">
    <xsd:import namespace="b9b5f22d-291e-408e-a56e-0d8c53361650"/>
    <xsd:import namespace="6132ddd6-196c-4e80-8e9e-51220e91a0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5f22d-291e-408e-a56e-0d8c53361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969fe788-e3d1-49ef-b1f4-b278997225a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32ddd6-196c-4e80-8e9e-51220e91a0da"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8f090dc6-a647-4341-90e4-1c6f11e49f6c}" ma:internalName="TaxCatchAll" ma:showField="CatchAllData" ma:web="6132ddd6-196c-4e80-8e9e-51220e91a0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A8726E-A9C4-404E-953A-E4FD35808046}">
  <ds:schemaRefs>
    <ds:schemaRef ds:uri="http://schemas.microsoft.com/sharepoint/v3/contenttype/forms"/>
  </ds:schemaRefs>
</ds:datastoreItem>
</file>

<file path=customXml/itemProps2.xml><?xml version="1.0" encoding="utf-8"?>
<ds:datastoreItem xmlns:ds="http://schemas.openxmlformats.org/officeDocument/2006/customXml" ds:itemID="{873C4BDE-DDB0-4FF6-A1A1-C0F91C1D5451}">
  <ds:schemaRefs>
    <ds:schemaRef ds:uri="http://schemas.microsoft.com/office/2006/metadata/properties"/>
    <ds:schemaRef ds:uri="http://schemas.microsoft.com/office/infopath/2007/PartnerControls"/>
    <ds:schemaRef ds:uri="b9b5f22d-291e-408e-a56e-0d8c53361650"/>
    <ds:schemaRef ds:uri="6132ddd6-196c-4e80-8e9e-51220e91a0da"/>
  </ds:schemaRefs>
</ds:datastoreItem>
</file>

<file path=customXml/itemProps3.xml><?xml version="1.0" encoding="utf-8"?>
<ds:datastoreItem xmlns:ds="http://schemas.openxmlformats.org/officeDocument/2006/customXml" ds:itemID="{145E093C-064A-4B04-BA00-6792A5473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b5f22d-291e-408e-a56e-0d8c53361650"/>
    <ds:schemaRef ds:uri="6132ddd6-196c-4e80-8e9e-51220e91a0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209</vt:i4>
      </vt:variant>
    </vt:vector>
  </HeadingPairs>
  <TitlesOfParts>
    <vt:vector size="226" baseType="lpstr">
      <vt:lpstr>Introduzione</vt:lpstr>
      <vt:lpstr>1. Personale accademico</vt:lpstr>
      <vt:lpstr>2. Personale TAB e CEL</vt:lpstr>
      <vt:lpstr>3. Assegnisti di ricerca</vt:lpstr>
      <vt:lpstr>4. Contratti di ricerca</vt:lpstr>
      <vt:lpstr>5. Borsisti e contrattisti</vt:lpstr>
      <vt:lpstr>6. VQR</vt:lpstr>
      <vt:lpstr>7. Prodotti della ricerca</vt:lpstr>
      <vt:lpstr>8. ASN</vt:lpstr>
      <vt:lpstr>9a. Bandi comp. internazionali</vt:lpstr>
      <vt:lpstr>9b. Bandi comp. nazionali</vt:lpstr>
      <vt:lpstr>10. Fondi non competitivi</vt:lpstr>
      <vt:lpstr>11. Terza missione</vt:lpstr>
      <vt:lpstr>12. Didattica</vt:lpstr>
      <vt:lpstr>13, Formazione post-lauream</vt:lpstr>
      <vt:lpstr>14. KPI</vt:lpstr>
      <vt:lpstr>_Liste</vt:lpstr>
      <vt:lpstr>AREA_ALL</vt:lpstr>
      <vt:lpstr>AREA_COD</vt:lpstr>
      <vt:lpstr>GSD_BIB</vt:lpstr>
      <vt:lpstr>GSDAREA_01</vt:lpstr>
      <vt:lpstr>GSDAREA_02</vt:lpstr>
      <vt:lpstr>GSDAREA_03</vt:lpstr>
      <vt:lpstr>GSDAREA_04</vt:lpstr>
      <vt:lpstr>GSDAREA_05</vt:lpstr>
      <vt:lpstr>GSDAREA_06</vt:lpstr>
      <vt:lpstr>GSDAREA_07</vt:lpstr>
      <vt:lpstr>GSDAREA_08</vt:lpstr>
      <vt:lpstr>GSDAREA_09</vt:lpstr>
      <vt:lpstr>GSDAREA_10</vt:lpstr>
      <vt:lpstr>GSDAREA_11</vt:lpstr>
      <vt:lpstr>GSDAREA_12</vt:lpstr>
      <vt:lpstr>GSDAREA_13</vt:lpstr>
      <vt:lpstr>GSDAREA_14</vt:lpstr>
      <vt:lpstr>SC_ALL</vt:lpstr>
      <vt:lpstr>SSD_ALL</vt:lpstr>
      <vt:lpstr>SSD_BIB</vt:lpstr>
      <vt:lpstr>SSD_GSD</vt:lpstr>
      <vt:lpstr>SSDGSD_01_INFO_01</vt:lpstr>
      <vt:lpstr>SSDGSD_01_MATH_01</vt:lpstr>
      <vt:lpstr>SSDGSD_01_MATH_02</vt:lpstr>
      <vt:lpstr>SSDGSD_01_MATH_03</vt:lpstr>
      <vt:lpstr>SSDGSD_01_MATH_04</vt:lpstr>
      <vt:lpstr>SSDGSD_01_MATH_05</vt:lpstr>
      <vt:lpstr>SSDGSD_01_MATH_06</vt:lpstr>
      <vt:lpstr>SSDGSD_02_PHYS_01</vt:lpstr>
      <vt:lpstr>SSDGSD_02_PHYS_02</vt:lpstr>
      <vt:lpstr>SSDGSD_02_PHYS_03</vt:lpstr>
      <vt:lpstr>SSDGSD_02_PHYS_04</vt:lpstr>
      <vt:lpstr>SSDGSD_02_PHYS_05</vt:lpstr>
      <vt:lpstr>SSDGSD_02_PHYS_06</vt:lpstr>
      <vt:lpstr>SSDGSD_03_CHEM_01</vt:lpstr>
      <vt:lpstr>SSDGSD_03_CHEM_02</vt:lpstr>
      <vt:lpstr>SSDGSD_03_CHEM_03</vt:lpstr>
      <vt:lpstr>SSDGSD_03_CHEM_04</vt:lpstr>
      <vt:lpstr>SSDGSD_03_CHEM_05</vt:lpstr>
      <vt:lpstr>SSDGSD_03_CHEM_06</vt:lpstr>
      <vt:lpstr>SSDGSD_03_CHEM_07</vt:lpstr>
      <vt:lpstr>SSDGSD_03_CHEM_08</vt:lpstr>
      <vt:lpstr>SSDGSD_04_GEOS_01</vt:lpstr>
      <vt:lpstr>SSDGSD_04_GEOS_02</vt:lpstr>
      <vt:lpstr>SSDGSD_04_GEOS_03</vt:lpstr>
      <vt:lpstr>SSDGSD_04_GEOS_04</vt:lpstr>
      <vt:lpstr>SSDGSD_05_BIOS_01</vt:lpstr>
      <vt:lpstr>SSDGSD_05_BIOS_02</vt:lpstr>
      <vt:lpstr>SSDGSD_05_BIOS_03</vt:lpstr>
      <vt:lpstr>SSDGSD_05_BIOS_04</vt:lpstr>
      <vt:lpstr>SSDGSD_05_BIOS_05</vt:lpstr>
      <vt:lpstr>SSDGSD_05_BIOS_06</vt:lpstr>
      <vt:lpstr>SSDGSD_05_BIOS_07</vt:lpstr>
      <vt:lpstr>SSDGSD_05_BIOS_08</vt:lpstr>
      <vt:lpstr>SSDGSD_05_BIOS_09</vt:lpstr>
      <vt:lpstr>SSDGSD_05_BIOS_10</vt:lpstr>
      <vt:lpstr>SSDGSD_05_BIOS_11</vt:lpstr>
      <vt:lpstr>SSDGSD_05_BIOS_12</vt:lpstr>
      <vt:lpstr>SSDGSD_05_BIOS_13</vt:lpstr>
      <vt:lpstr>SSDGSD_05_BIOS_14</vt:lpstr>
      <vt:lpstr>SSDGSD_05_BIOS_15</vt:lpstr>
      <vt:lpstr>SSDGSD_06_MEDF_01</vt:lpstr>
      <vt:lpstr>SSDGSD_06_MEDS_01</vt:lpstr>
      <vt:lpstr>SSDGSD_06_MEDS_02</vt:lpstr>
      <vt:lpstr>SSDGSD_06_MEDS_03</vt:lpstr>
      <vt:lpstr>SSDGSD_06_MEDS_04</vt:lpstr>
      <vt:lpstr>SSDGSD_06_MEDS_05</vt:lpstr>
      <vt:lpstr>SSDGSD_06_MEDS_06</vt:lpstr>
      <vt:lpstr>SSDGSD_06_MEDS_07</vt:lpstr>
      <vt:lpstr>SSDGSD_06_MEDS_08</vt:lpstr>
      <vt:lpstr>SSDGSD_06_MEDS_09</vt:lpstr>
      <vt:lpstr>SSDGSD_06_MEDS_10</vt:lpstr>
      <vt:lpstr>SSDGSD_06_MEDS_11</vt:lpstr>
      <vt:lpstr>SSDGSD_06_MEDS_12</vt:lpstr>
      <vt:lpstr>SSDGSD_06_MEDS_13</vt:lpstr>
      <vt:lpstr>SSDGSD_06_MEDS_14</vt:lpstr>
      <vt:lpstr>SSDGSD_06_MEDS_15</vt:lpstr>
      <vt:lpstr>SSDGSD_06_MEDS_16</vt:lpstr>
      <vt:lpstr>SSDGSD_06_MEDS_17</vt:lpstr>
      <vt:lpstr>SSDGSD_06_MEDS_18</vt:lpstr>
      <vt:lpstr>SSDGSD_06_MEDS_19</vt:lpstr>
      <vt:lpstr>SSDGSD_06_MEDS_20</vt:lpstr>
      <vt:lpstr>SSDGSD_06_MEDS_21</vt:lpstr>
      <vt:lpstr>SSDGSD_06_MEDS_22</vt:lpstr>
      <vt:lpstr>SSDGSD_06_MEDS_23</vt:lpstr>
      <vt:lpstr>SSDGSD_06_MEDS_24</vt:lpstr>
      <vt:lpstr>SSDGSD_06_MEDS_25</vt:lpstr>
      <vt:lpstr>SSDGSD_06_MEDS_26</vt:lpstr>
      <vt:lpstr>SSDGSD_07_AGRI_01</vt:lpstr>
      <vt:lpstr>SSDGSD_07_AGRI_02</vt:lpstr>
      <vt:lpstr>SSDGSD_07_AGRI_03</vt:lpstr>
      <vt:lpstr>SSDGSD_07_AGRI_04</vt:lpstr>
      <vt:lpstr>SSDGSD_07_AGRI_05</vt:lpstr>
      <vt:lpstr>SSDGSD_07_AGRI_06</vt:lpstr>
      <vt:lpstr>SSDGSD_07_AGRI_07</vt:lpstr>
      <vt:lpstr>SSDGSD_07_AGRI_08</vt:lpstr>
      <vt:lpstr>SSDGSD_07_AGRI_09</vt:lpstr>
      <vt:lpstr>SSDGSD_07_MVET_01</vt:lpstr>
      <vt:lpstr>SSDGSD_07_MVET_03</vt:lpstr>
      <vt:lpstr>SSDGSD_07_MVET_04</vt:lpstr>
      <vt:lpstr>SSDGSD_07_MVET_05</vt:lpstr>
      <vt:lpstr>SSDGSD_08_CEAR_01</vt:lpstr>
      <vt:lpstr>SSDGSD_08_CEAR_02</vt:lpstr>
      <vt:lpstr>SSDGSD_08_CEAR_03</vt:lpstr>
      <vt:lpstr>SSDGSD_08_CEAR_04</vt:lpstr>
      <vt:lpstr>SSDGSD_08_CEAR_05</vt:lpstr>
      <vt:lpstr>SSDGSD_08_CEAR_06</vt:lpstr>
      <vt:lpstr>SSDGSD_08_CEAR_07</vt:lpstr>
      <vt:lpstr>SSDGSD_08_CEAR_08</vt:lpstr>
      <vt:lpstr>SSDGSD_08_CEAR_09</vt:lpstr>
      <vt:lpstr>SSDGSD_08_CEAR_10</vt:lpstr>
      <vt:lpstr>SSDGSD_08_CEAR_11</vt:lpstr>
      <vt:lpstr>SSDGSD_08_CEAR_12</vt:lpstr>
      <vt:lpstr>SSDGSD_09_IBIO_01</vt:lpstr>
      <vt:lpstr>SSDGSD_09_ICHI_01</vt:lpstr>
      <vt:lpstr>SSDGSD_09_ICHI_02</vt:lpstr>
      <vt:lpstr>SSDGSD_09_IEGE_01</vt:lpstr>
      <vt:lpstr>SSDGSD_09_IIET_01</vt:lpstr>
      <vt:lpstr>SSDGSD_09_IIND_01</vt:lpstr>
      <vt:lpstr>SSDGSD_09_IIND_02</vt:lpstr>
      <vt:lpstr>SSDGSD_09_IIND_03</vt:lpstr>
      <vt:lpstr>SSDGSD_09_IIND_04</vt:lpstr>
      <vt:lpstr>SSDGSD_09_IIND_05</vt:lpstr>
      <vt:lpstr>SSDGSD_09_IIND_07</vt:lpstr>
      <vt:lpstr>SSDGSD_09_IIND_08</vt:lpstr>
      <vt:lpstr>SSDGSD_09_IINF_01</vt:lpstr>
      <vt:lpstr>SSDGSD_09_IINF_02</vt:lpstr>
      <vt:lpstr>SSDGSD_09_IINF_03</vt:lpstr>
      <vt:lpstr>SSDGSD_09_IINF_04</vt:lpstr>
      <vt:lpstr>SSDGSD_09_IINF_05</vt:lpstr>
      <vt:lpstr>SSDGSD_09_IMAT_01</vt:lpstr>
      <vt:lpstr>SSDGSD_09_IMIS_01</vt:lpstr>
      <vt:lpstr>SSDGSD_10_ANGL_01</vt:lpstr>
      <vt:lpstr>SSDGSD_10_ARCH_01</vt:lpstr>
      <vt:lpstr>SSDGSD_10_ARTE_01</vt:lpstr>
      <vt:lpstr>SSDGSD_10_ASIA_01</vt:lpstr>
      <vt:lpstr>SSDGSD_10_COMP_01</vt:lpstr>
      <vt:lpstr>SSDGSD_10_FICP_01</vt:lpstr>
      <vt:lpstr>SSDGSD_10_FLMR_01</vt:lpstr>
      <vt:lpstr>SSDGSD_10_FRAN_01</vt:lpstr>
      <vt:lpstr>SSDGSD_10_GERM_01</vt:lpstr>
      <vt:lpstr>SSDGSD_10_GLOT_01</vt:lpstr>
      <vt:lpstr>SSDGSD_10_HELL_01</vt:lpstr>
      <vt:lpstr>SSDGSD_10_ITAL_01</vt:lpstr>
      <vt:lpstr>SSDGSD_10_LATI_01</vt:lpstr>
      <vt:lpstr>SSDGSD_10_LICO_01</vt:lpstr>
      <vt:lpstr>SSDGSD_10_LIFI_01</vt:lpstr>
      <vt:lpstr>SSDGSD_10_PEMM_01</vt:lpstr>
      <vt:lpstr>SSDGSD_10_SLAV_01</vt:lpstr>
      <vt:lpstr>SSDGSD_10_SPAN_01</vt:lpstr>
      <vt:lpstr>SSDGSD_10_STAA_01</vt:lpstr>
      <vt:lpstr>SSDGSD_10_STAN_01</vt:lpstr>
      <vt:lpstr>SSDGSD_11_GEOG_01</vt:lpstr>
      <vt:lpstr>SSDGSD_11_HIST_01</vt:lpstr>
      <vt:lpstr>SSDGSD_11_HIST_02</vt:lpstr>
      <vt:lpstr>SSDGSD_11_HIST_03</vt:lpstr>
      <vt:lpstr>SSDGSD_11_HIST_04</vt:lpstr>
      <vt:lpstr>SSDGSD_11_PAED_01</vt:lpstr>
      <vt:lpstr>SSDGSD_11_PAED_02</vt:lpstr>
      <vt:lpstr>SSDGSD_11_PHIL_01</vt:lpstr>
      <vt:lpstr>SSDGSD_11_PHIL_02</vt:lpstr>
      <vt:lpstr>SSDGSD_11_PHIL_03</vt:lpstr>
      <vt:lpstr>SSDGSD_11_PHIL_04</vt:lpstr>
      <vt:lpstr>SSDGSD_11_PHIL_05</vt:lpstr>
      <vt:lpstr>SSDGSD_11_PSIC_01</vt:lpstr>
      <vt:lpstr>SSDGSD_11_PSIC_02</vt:lpstr>
      <vt:lpstr>SSDGSD_11_PSIC_03</vt:lpstr>
      <vt:lpstr>SSDGSD_11_PSIC_04</vt:lpstr>
      <vt:lpstr>SSDGSD_11_SDEA_01</vt:lpstr>
      <vt:lpstr>SSDGSD_12_GIUR_01</vt:lpstr>
      <vt:lpstr>SSDGSD_12_GIUR_02</vt:lpstr>
      <vt:lpstr>SSDGSD_12_GIUR_03</vt:lpstr>
      <vt:lpstr>SSDGSD_12_GIUR_04</vt:lpstr>
      <vt:lpstr>SSDGSD_12_GIUR_05</vt:lpstr>
      <vt:lpstr>SSDGSD_12_GIUR_06</vt:lpstr>
      <vt:lpstr>SSDGSD_12_GIUR_07</vt:lpstr>
      <vt:lpstr>SSDGSD_12_GIUR_08</vt:lpstr>
      <vt:lpstr>SSDGSD_12_GIUR_09</vt:lpstr>
      <vt:lpstr>SSDGSD_12_GIUR_10</vt:lpstr>
      <vt:lpstr>SSDGSD_12_GIUR_11</vt:lpstr>
      <vt:lpstr>SSDGSD_12_GIUR_12</vt:lpstr>
      <vt:lpstr>SSDGSD_12_GIUR_13</vt:lpstr>
      <vt:lpstr>SSDGSD_12_GIUR_14</vt:lpstr>
      <vt:lpstr>SSDGSD_12_GIUR_15</vt:lpstr>
      <vt:lpstr>SSDGSD_12_GIUR_16</vt:lpstr>
      <vt:lpstr>SSDGSD_12_GIUR_17</vt:lpstr>
      <vt:lpstr>SSDGSD_13_ECON_01</vt:lpstr>
      <vt:lpstr>SSDGSD_13_ECON_02</vt:lpstr>
      <vt:lpstr>SSDGSD_13_ECON_03</vt:lpstr>
      <vt:lpstr>SSDGSD_13_ECON_04</vt:lpstr>
      <vt:lpstr>SSDGSD_13_ECON_05</vt:lpstr>
      <vt:lpstr>SSDGSD_13_ECON_06</vt:lpstr>
      <vt:lpstr>SSDGSD_13_ECON_07</vt:lpstr>
      <vt:lpstr>SSDGSD_13_ECON_08</vt:lpstr>
      <vt:lpstr>SSDGSD_13_ECON_09</vt:lpstr>
      <vt:lpstr>SSDGSD_13_ECON_10</vt:lpstr>
      <vt:lpstr>SSDGSD_13_STAT_01</vt:lpstr>
      <vt:lpstr>SSDGSD_13_STAT_02</vt:lpstr>
      <vt:lpstr>SSDGSD_13_STAT_03</vt:lpstr>
      <vt:lpstr>SSDGSD_13_STAT_04</vt:lpstr>
      <vt:lpstr>SSDGSD_13_STEC_01</vt:lpstr>
      <vt:lpstr>SSDGSD_14_GSPS_01</vt:lpstr>
      <vt:lpstr>SSDGSD_14_GSPS_02</vt:lpstr>
      <vt:lpstr>SSDGSD_14_GSPS_03</vt:lpstr>
      <vt:lpstr>SSDGSD_14_GSPS_04</vt:lpstr>
      <vt:lpstr>SSDGSD_14_GSPS_05</vt:lpstr>
      <vt:lpstr>SSDGSD_14_GSPS_06</vt:lpstr>
      <vt:lpstr>SSDGSD_14_GSPS_07</vt:lpstr>
      <vt:lpstr>SSDGSD_14_GSPS_08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amoroso-rosa</dc:creator>
  <cp:keywords/>
  <dc:description/>
  <cp:lastModifiedBy>Rosa Amoroso</cp:lastModifiedBy>
  <cp:revision/>
  <dcterms:created xsi:type="dcterms:W3CDTF">2026-06-17T09:27:51Z</dcterms:created>
  <dcterms:modified xsi:type="dcterms:W3CDTF">2026-07-13T15:58:26Z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0x0101006D975D0702E09343BD77B4FBFA5EA1D2</vt:lpwstr>
  </property>
  <property fmtid="{D5CDD505-2E9C-101B-9397-08002B2CF9AE}" pid="3" name="MediaServiceImageTags">
    <vt:lpwstr/>
  </property>
</Properties>
</file>